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 activeTab="1"/>
  </bookViews>
  <sheets>
    <sheet name="OŽUJAK - KATEGORIJA 1" sheetId="1" r:id="rId1"/>
    <sheet name="OŽUJAK - KATEGORIJA 2" sheetId="2" r:id="rId2"/>
  </sheets>
  <definedNames>
    <definedName name="Br_fakture" localSheetId="1">#REF!</definedName>
    <definedName name="Br_fakture">#REF!</definedName>
    <definedName name="NazivTvrtke" localSheetId="1">'OŽUJAK - KATEGORIJA 2'!#REF!</definedName>
    <definedName name="NazivTvrtke">'OŽUJAK - KATEGORIJA 1'!#REF!</definedName>
    <definedName name="PojedinostiOBrFakture">"PojedinostiOFakturi[Br fakture]"</definedName>
    <definedName name="rngInvoice" localSheetId="1">'OŽUJAK - KATEGORIJA 2'!#REF!</definedName>
    <definedName name="rngInvoice">'OŽUJAK - KATEGORIJA 1'!#REF!</definedName>
    <definedName name="TraženjeKupca" localSheetId="1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/>
  <c r="C11" a="1"/>
  <c r="C11" s="1"/>
  <c r="B11" a="1"/>
  <c r="B11" s="1"/>
  <c r="C10" a="1"/>
  <c r="C10" s="1"/>
  <c r="B10" a="1"/>
  <c r="B10" s="1"/>
  <c r="C9" a="1"/>
  <c r="C9" s="1"/>
  <c r="B9" a="1"/>
  <c r="B9" s="1"/>
  <c r="C8" a="1"/>
  <c r="C8" s="1"/>
  <c r="B8" a="1"/>
  <c r="B8" s="1"/>
  <c r="E34" i="1" l="1"/>
</calcChain>
</file>

<file path=xl/sharedStrings.xml><?xml version="1.0" encoding="utf-8"?>
<sst xmlns="http://schemas.openxmlformats.org/spreadsheetml/2006/main" count="118" uniqueCount="76">
  <si>
    <t>Iznos</t>
  </si>
  <si>
    <t>ZAGREB</t>
  </si>
  <si>
    <t>VELIKA GORICA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</si>
  <si>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</si>
  <si>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</si>
  <si>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</si>
  <si>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</si>
  <si>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</si>
  <si>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</si>
  <si>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</si>
  <si>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</si>
  <si>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</si>
  <si>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</si>
  <si>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</si>
  <si>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</si>
  <si>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</si>
  <si>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</si>
  <si>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</si>
  <si>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</si>
  <si>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</si>
  <si>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</si>
  <si>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</si>
  <si>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</si>
  <si>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</si>
  <si>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3132 DOPRINOSI ZA OBAVEZNO ZDRAVSTVENO OSIGURANJE</t>
  </si>
  <si>
    <t>OTP banka d.d.</t>
  </si>
  <si>
    <t>SPLIT</t>
  </si>
  <si>
    <t>3431 BANKARSKE USLUGE I USLUGE PLATNOG PROMETA</t>
  </si>
  <si>
    <t>STARI GRAD</t>
  </si>
  <si>
    <t>VOLAT D.O.O.</t>
  </si>
  <si>
    <t>3222 MATERIJAL I SIROVINE</t>
  </si>
  <si>
    <t>ADMINISTRATOR D.O.O.</t>
  </si>
  <si>
    <t>HRVATSKA POŠTA D.D.</t>
  </si>
  <si>
    <t>TOMMY D.O.O.</t>
  </si>
  <si>
    <t>TEPIĆ PEKARSKI OBRT</t>
  </si>
  <si>
    <t>3214 OSTALE NAKNADE TROŠKOVA ZAPOSLENIMA</t>
  </si>
  <si>
    <t>ČAZMATRANS PROMET D.O.O.</t>
  </si>
  <si>
    <t>ČAZMA</t>
  </si>
  <si>
    <t>ST-MAESTRAL D.O.O.</t>
  </si>
  <si>
    <t>KRIVODOL</t>
  </si>
  <si>
    <t>OIB 00278260010</t>
  </si>
  <si>
    <t>OPREMA-SANCIN D.O.O.</t>
  </si>
  <si>
    <t>OSIJEK</t>
  </si>
  <si>
    <t>4227 UREĐAJI, STROJEVI I OPREMA ZA OSTALE NAMJENE</t>
  </si>
  <si>
    <t>IN REBUS D.O.O.</t>
  </si>
  <si>
    <t>STANIĆ D.O.O.</t>
  </si>
  <si>
    <t>SV.NEDELJA</t>
  </si>
  <si>
    <t>PLODINE D.D.</t>
  </si>
  <si>
    <t>RIJEKA</t>
  </si>
  <si>
    <t>Ožujak 2024.g.</t>
  </si>
  <si>
    <t>ENTRIO tehnologije d.o.o.</t>
  </si>
  <si>
    <t>3213 STRUČNO USAVRŠAVANJE ZAPOSLENIKA</t>
  </si>
  <si>
    <t>INC d.o.o.</t>
  </si>
  <si>
    <t>VIŠKOVO</t>
  </si>
  <si>
    <t>3224 mATERIJAL I DIJELOVI ZA TEKUĆE I INVESTICIJSKO ODRŽAVANJE</t>
  </si>
  <si>
    <t>HVARSKI VODOVOD d.o.o.</t>
  </si>
  <si>
    <t>JELSA</t>
  </si>
  <si>
    <t>FINA</t>
  </si>
  <si>
    <t>HEP OPSKRBA d.o.o.</t>
  </si>
  <si>
    <t>3223 ENERGIJA</t>
  </si>
  <si>
    <t>LJEKARNA SDŽ</t>
  </si>
  <si>
    <t>DUGOPOLJE</t>
  </si>
  <si>
    <t>KOMUNALNO STARI GRAD d.o.o.</t>
  </si>
  <si>
    <t>MARIJA ŠALOV APARTMANI</t>
  </si>
  <si>
    <t>URSA obrt za usluge</t>
  </si>
  <si>
    <t>DM-DROGERIE MARKET d.o.o.</t>
  </si>
  <si>
    <t>HRVARSKA UDRUGA RAVNATELJA OSNOVNIH ŠKOLA</t>
  </si>
  <si>
    <t>3294 ČLANARINE I NORME</t>
  </si>
  <si>
    <t>TTM d.o.o.</t>
  </si>
  <si>
    <t>KRNICA</t>
  </si>
  <si>
    <t>TAXI STARI GRAD</t>
  </si>
  <si>
    <t>BAR d.o.o.</t>
  </si>
  <si>
    <t>VALPOVO</t>
  </si>
  <si>
    <t>TEHNO PROCES</t>
  </si>
  <si>
    <t>3111 BRUTO PLAĆE ZA REDOVAN RAD  ZA 02/24</t>
  </si>
  <si>
    <t>3212 PRIJEVOZ ZA 02/24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</si>
</sst>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43" fontId="33" fillId="35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35" borderId="0" xfId="0" applyNumberFormat="1" applyFont="1" applyFill="1" applyAlignment="1" applyProtection="1">
      <alignment horizontal="center" vertical="center"/>
    </xf>
    <xf numFmtId="0" fontId="33" fillId="2" borderId="0" xfId="0" applyNumberFormat="1" applyFont="1" applyFill="1" applyAlignment="1" applyProtection="1">
      <alignment horizontal="center" vertical="center"/>
    </xf>
    <xf numFmtId="0" fontId="30" fillId="36" borderId="0" xfId="0" applyNumberFormat="1" applyFont="1" applyFill="1" applyBorder="1" applyAlignment="1" applyProtection="1">
      <alignment horizontal="center" vertical="center"/>
    </xf>
    <xf numFmtId="0" fontId="30" fillId="36" borderId="0" xfId="0" applyNumberFormat="1" applyFont="1" applyFill="1" applyBorder="1" applyAlignment="1">
      <alignment horizontal="center" vertical="center"/>
    </xf>
    <xf numFmtId="44" fontId="30" fillId="36" borderId="0" xfId="0" applyNumberFormat="1" applyFont="1" applyFill="1" applyBorder="1" applyAlignment="1">
      <alignment horizontal="center" vertical="center"/>
    </xf>
    <xf numFmtId="43" fontId="30" fillId="36" borderId="0" xfId="0" applyNumberFormat="1" applyFont="1" applyFill="1" applyBorder="1" applyAlignment="1">
      <alignment horizontal="center" vertical="center"/>
    </xf>
    <xf numFmtId="0" fontId="31" fillId="36" borderId="0" xfId="0" applyNumberFormat="1" applyFont="1" applyFill="1" applyBorder="1" applyAlignment="1">
      <alignment horizontal="center" vertical="center"/>
    </xf>
    <xf numFmtId="44" fontId="31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44" fontId="34" fillId="2" borderId="0" xfId="0" applyNumberFormat="1" applyFont="1" applyFill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34" dataDxfId="10" totalsRowDxfId="9">
  <autoFilter ref="A6:E3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1" dataDxfId="21" totalsRowDxfId="20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opLeftCell="A25" workbookViewId="0">
      <selection activeCell="I14" sqref="I14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1" t="s">
        <v>16</v>
      </c>
      <c r="B1" s="41"/>
      <c r="C1" s="41"/>
      <c r="D1" s="41"/>
      <c r="E1" s="41"/>
      <c r="F1" s="3"/>
    </row>
    <row r="2" spans="1:7" ht="37.5" customHeight="1" thickTop="1">
      <c r="A2" s="42" t="s">
        <v>17</v>
      </c>
      <c r="B2" s="42"/>
      <c r="C2" s="16" t="s">
        <v>18</v>
      </c>
      <c r="D2" s="43" t="s">
        <v>21</v>
      </c>
      <c r="E2" s="43"/>
      <c r="F2" s="4"/>
    </row>
    <row r="3" spans="1:7" ht="47.25" customHeight="1">
      <c r="A3" s="44" t="s">
        <v>19</v>
      </c>
      <c r="B3" s="44"/>
      <c r="C3" s="17" t="s">
        <v>20</v>
      </c>
      <c r="D3" s="45" t="s">
        <v>22</v>
      </c>
      <c r="E3" s="45"/>
      <c r="F3" s="4"/>
    </row>
    <row r="4" spans="1:7" ht="44.1" customHeight="1">
      <c r="A4" s="21" t="s">
        <v>49</v>
      </c>
      <c r="B4" s="8"/>
      <c r="C4" s="8"/>
      <c r="D4" s="8"/>
      <c r="E4" s="8"/>
    </row>
    <row r="5" spans="1:7" ht="44.1" customHeight="1">
      <c r="A5" s="40" t="s">
        <v>12</v>
      </c>
      <c r="B5" s="40"/>
      <c r="C5" s="40"/>
      <c r="D5" s="40"/>
      <c r="E5" s="40"/>
    </row>
    <row r="6" spans="1:7" s="2" customFormat="1" ht="39.950000000000003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4"/>
    </row>
    <row r="7" spans="1:7" s="2" customFormat="1" ht="39.950000000000003" customHeight="1">
      <c r="A7" s="22" t="s">
        <v>25</v>
      </c>
      <c r="B7" s="23">
        <v>52508873833</v>
      </c>
      <c r="C7" s="24" t="s">
        <v>26</v>
      </c>
      <c r="D7" s="25" t="s">
        <v>27</v>
      </c>
      <c r="E7" s="26">
        <v>27.02</v>
      </c>
      <c r="G7" s="14"/>
    </row>
    <row r="8" spans="1:7" s="2" customFormat="1" ht="39.950000000000003" customHeight="1">
      <c r="A8" s="22" t="s">
        <v>50</v>
      </c>
      <c r="B8" s="27">
        <v>30513194761</v>
      </c>
      <c r="C8" s="24" t="s">
        <v>1</v>
      </c>
      <c r="D8" s="25" t="s">
        <v>51</v>
      </c>
      <c r="E8" s="26">
        <v>86.5</v>
      </c>
      <c r="G8" s="14"/>
    </row>
    <row r="9" spans="1:7" s="2" customFormat="1" ht="39.950000000000003" customHeight="1">
      <c r="A9" s="22" t="s">
        <v>55</v>
      </c>
      <c r="B9" s="27">
        <v>96577868636</v>
      </c>
      <c r="C9" s="24" t="s">
        <v>56</v>
      </c>
      <c r="D9" s="24" t="s">
        <v>5</v>
      </c>
      <c r="E9" s="26">
        <v>58.25</v>
      </c>
      <c r="G9" s="14"/>
    </row>
    <row r="10" spans="1:7" s="2" customFormat="1" ht="39.950000000000003" customHeight="1">
      <c r="A10" s="22" t="s">
        <v>57</v>
      </c>
      <c r="B10" s="27">
        <v>85821130368</v>
      </c>
      <c r="C10" s="24" t="s">
        <v>1</v>
      </c>
      <c r="D10" s="24" t="s">
        <v>13</v>
      </c>
      <c r="E10" s="26">
        <v>1.66</v>
      </c>
      <c r="G10" s="14"/>
    </row>
    <row r="11" spans="1:7" s="2" customFormat="1" ht="39.950000000000003" customHeight="1">
      <c r="A11" s="22" t="s">
        <v>58</v>
      </c>
      <c r="B11" s="27">
        <v>63073332379</v>
      </c>
      <c r="C11" s="24" t="s">
        <v>1</v>
      </c>
      <c r="D11" s="24" t="s">
        <v>59</v>
      </c>
      <c r="E11" s="26">
        <v>721.81</v>
      </c>
      <c r="G11" s="14"/>
    </row>
    <row r="12" spans="1:7" s="2" customFormat="1" ht="39.950000000000003" customHeight="1">
      <c r="A12" s="22" t="s">
        <v>60</v>
      </c>
      <c r="B12" s="27">
        <v>71474870971</v>
      </c>
      <c r="C12" s="24" t="s">
        <v>61</v>
      </c>
      <c r="D12" s="24" t="s">
        <v>30</v>
      </c>
      <c r="E12" s="26">
        <v>79.400000000000006</v>
      </c>
      <c r="G12" s="14"/>
    </row>
    <row r="13" spans="1:7" s="2" customFormat="1" ht="39.950000000000003" customHeight="1">
      <c r="A13" s="22" t="s">
        <v>52</v>
      </c>
      <c r="B13" s="27">
        <v>32652482960</v>
      </c>
      <c r="C13" s="24" t="s">
        <v>53</v>
      </c>
      <c r="D13" s="25" t="s">
        <v>14</v>
      </c>
      <c r="E13" s="26">
        <v>326</v>
      </c>
      <c r="G13" s="14"/>
    </row>
    <row r="14" spans="1:7" s="2" customFormat="1" ht="44.25" customHeight="1">
      <c r="A14" s="46" t="s">
        <v>66</v>
      </c>
      <c r="B14" s="27">
        <v>97748123085</v>
      </c>
      <c r="C14" s="24" t="s">
        <v>1</v>
      </c>
      <c r="D14" s="24" t="s">
        <v>67</v>
      </c>
      <c r="E14" s="26">
        <v>53.09</v>
      </c>
      <c r="G14" s="14"/>
    </row>
    <row r="15" spans="1:7" s="2" customFormat="1" ht="39.950000000000003" customHeight="1">
      <c r="A15" s="22" t="s">
        <v>62</v>
      </c>
      <c r="B15" s="27">
        <v>32328464260</v>
      </c>
      <c r="C15" s="24" t="s">
        <v>28</v>
      </c>
      <c r="D15" s="25" t="s">
        <v>5</v>
      </c>
      <c r="E15" s="26">
        <v>64.72</v>
      </c>
      <c r="G15" s="14"/>
    </row>
    <row r="16" spans="1:7" s="2" customFormat="1" ht="39.950000000000003" customHeight="1">
      <c r="A16" s="22" t="s">
        <v>63</v>
      </c>
      <c r="B16" s="27"/>
      <c r="C16" s="24" t="s">
        <v>28</v>
      </c>
      <c r="D16" s="25" t="s">
        <v>35</v>
      </c>
      <c r="E16" s="26">
        <v>100</v>
      </c>
      <c r="G16" s="14"/>
    </row>
    <row r="17" spans="1:7" s="2" customFormat="1" ht="39.950000000000003" customHeight="1">
      <c r="A17" s="22" t="s">
        <v>65</v>
      </c>
      <c r="B17" s="27">
        <v>94124811986</v>
      </c>
      <c r="C17" s="24" t="s">
        <v>1</v>
      </c>
      <c r="D17" s="28" t="s">
        <v>30</v>
      </c>
      <c r="E17" s="26">
        <v>12.9</v>
      </c>
      <c r="G17" s="14"/>
    </row>
    <row r="18" spans="1:7" s="2" customFormat="1" ht="39.950000000000003" customHeight="1">
      <c r="A18" s="22" t="s">
        <v>38</v>
      </c>
      <c r="B18" s="29">
        <v>41335903174</v>
      </c>
      <c r="C18" s="24" t="s">
        <v>28</v>
      </c>
      <c r="D18" s="28" t="s">
        <v>15</v>
      </c>
      <c r="E18" s="26">
        <v>10.23</v>
      </c>
      <c r="G18" s="14"/>
    </row>
    <row r="19" spans="1:7" s="2" customFormat="1" ht="39.950000000000003" customHeight="1">
      <c r="A19" s="22" t="s">
        <v>29</v>
      </c>
      <c r="B19" s="29">
        <v>60838450361</v>
      </c>
      <c r="C19" s="24" t="s">
        <v>28</v>
      </c>
      <c r="D19" s="28" t="s">
        <v>54</v>
      </c>
      <c r="E19" s="26">
        <v>519.6</v>
      </c>
      <c r="G19" s="14"/>
    </row>
    <row r="20" spans="1:7" s="2" customFormat="1" ht="39.950000000000003" customHeight="1">
      <c r="A20" s="22" t="s">
        <v>33</v>
      </c>
      <c r="B20" s="29" t="s">
        <v>40</v>
      </c>
      <c r="C20" s="24" t="s">
        <v>26</v>
      </c>
      <c r="D20" s="25" t="s">
        <v>30</v>
      </c>
      <c r="E20" s="26">
        <v>1065.19</v>
      </c>
      <c r="G20" s="14"/>
    </row>
    <row r="21" spans="1:7" s="2" customFormat="1" ht="39.950000000000003" customHeight="1">
      <c r="A21" s="22" t="s">
        <v>34</v>
      </c>
      <c r="B21" s="29"/>
      <c r="C21" s="24"/>
      <c r="D21" s="24" t="s">
        <v>30</v>
      </c>
      <c r="E21" s="26">
        <v>3151</v>
      </c>
      <c r="G21" s="14"/>
    </row>
    <row r="22" spans="1:7" s="2" customFormat="1" ht="39.950000000000003" customHeight="1">
      <c r="A22" s="22" t="s">
        <v>31</v>
      </c>
      <c r="B22" s="29">
        <v>34658637472</v>
      </c>
      <c r="C22" s="24" t="s">
        <v>39</v>
      </c>
      <c r="D22" s="24" t="s">
        <v>13</v>
      </c>
      <c r="E22" s="26">
        <v>126.08</v>
      </c>
      <c r="G22" s="14"/>
    </row>
    <row r="23" spans="1:7" s="2" customFormat="1" ht="44.25" customHeight="1">
      <c r="A23" s="22" t="s">
        <v>32</v>
      </c>
      <c r="B23" s="29">
        <v>8311810356</v>
      </c>
      <c r="C23" s="24" t="s">
        <v>2</v>
      </c>
      <c r="D23" s="25" t="s">
        <v>6</v>
      </c>
      <c r="E23" s="26">
        <v>10.94</v>
      </c>
      <c r="G23" s="14"/>
    </row>
    <row r="24" spans="1:7" s="2" customFormat="1" ht="39.950000000000003" customHeight="1">
      <c r="A24" s="22" t="s">
        <v>64</v>
      </c>
      <c r="B24" s="29"/>
      <c r="C24" s="24"/>
      <c r="D24" s="25" t="s">
        <v>35</v>
      </c>
      <c r="E24" s="26">
        <v>300</v>
      </c>
      <c r="G24" s="14"/>
    </row>
    <row r="25" spans="1:7" s="2" customFormat="1" ht="39.950000000000003" customHeight="1">
      <c r="A25" s="22" t="s">
        <v>68</v>
      </c>
      <c r="B25" s="29">
        <v>81358215044</v>
      </c>
      <c r="C25" s="24" t="s">
        <v>69</v>
      </c>
      <c r="D25" s="25" t="s">
        <v>14</v>
      </c>
      <c r="E25" s="26">
        <v>90.56</v>
      </c>
      <c r="G25" s="14"/>
    </row>
    <row r="26" spans="1:7" s="2" customFormat="1" ht="43.5" customHeight="1">
      <c r="A26" s="22" t="s">
        <v>36</v>
      </c>
      <c r="B26" s="29">
        <v>96107776452</v>
      </c>
      <c r="C26" s="24" t="s">
        <v>37</v>
      </c>
      <c r="D26" s="25" t="s">
        <v>6</v>
      </c>
      <c r="E26" s="26">
        <v>2601.4</v>
      </c>
      <c r="G26" s="14"/>
    </row>
    <row r="27" spans="1:7" s="2" customFormat="1" ht="39.950000000000003" customHeight="1">
      <c r="A27" s="22" t="s">
        <v>70</v>
      </c>
      <c r="B27" s="29">
        <v>64440073</v>
      </c>
      <c r="C27" s="24" t="s">
        <v>28</v>
      </c>
      <c r="D27" s="25" t="s">
        <v>6</v>
      </c>
      <c r="E27" s="26">
        <v>957</v>
      </c>
      <c r="G27" s="14"/>
    </row>
    <row r="28" spans="1:7" s="2" customFormat="1" ht="39.950000000000003" customHeight="1">
      <c r="A28" s="22" t="s">
        <v>41</v>
      </c>
      <c r="B28" s="29">
        <v>45279592534</v>
      </c>
      <c r="C28" s="24" t="s">
        <v>42</v>
      </c>
      <c r="D28" s="25" t="s">
        <v>43</v>
      </c>
      <c r="E28" s="26">
        <v>4414.91</v>
      </c>
      <c r="G28" s="14"/>
    </row>
    <row r="29" spans="1:7" s="2" customFormat="1" ht="39.950000000000003" customHeight="1">
      <c r="A29" s="30" t="s">
        <v>71</v>
      </c>
      <c r="B29" s="33">
        <v>82698464257</v>
      </c>
      <c r="C29" s="31" t="s">
        <v>72</v>
      </c>
      <c r="D29" s="47" t="s">
        <v>15</v>
      </c>
      <c r="E29" s="32">
        <v>230.22</v>
      </c>
      <c r="G29" s="14"/>
    </row>
    <row r="30" spans="1:7" s="2" customFormat="1" ht="39.950000000000003" customHeight="1">
      <c r="A30" s="30" t="s">
        <v>44</v>
      </c>
      <c r="B30" s="33">
        <v>91591564577</v>
      </c>
      <c r="C30" s="31" t="s">
        <v>1</v>
      </c>
      <c r="D30" s="31" t="s">
        <v>13</v>
      </c>
      <c r="E30" s="32">
        <v>130.44</v>
      </c>
      <c r="G30" s="14"/>
    </row>
    <row r="31" spans="1:7" s="2" customFormat="1" ht="39.950000000000003" customHeight="1">
      <c r="A31" s="30" t="s">
        <v>45</v>
      </c>
      <c r="B31" s="33">
        <v>50056415529</v>
      </c>
      <c r="C31" s="31" t="s">
        <v>46</v>
      </c>
      <c r="D31" s="31" t="s">
        <v>30</v>
      </c>
      <c r="E31" s="32">
        <v>20.97</v>
      </c>
      <c r="G31" s="14"/>
    </row>
    <row r="32" spans="1:7" s="2" customFormat="1" ht="39.950000000000003" customHeight="1">
      <c r="A32" s="30" t="s">
        <v>47</v>
      </c>
      <c r="B32" s="33">
        <v>92510683607</v>
      </c>
      <c r="C32" s="31" t="s">
        <v>48</v>
      </c>
      <c r="D32" s="31" t="s">
        <v>30</v>
      </c>
      <c r="E32" s="32">
        <v>36.6</v>
      </c>
      <c r="G32" s="14"/>
    </row>
    <row r="33" spans="1:7" s="2" customFormat="1" ht="45" customHeight="1">
      <c r="A33" s="22" t="s">
        <v>73</v>
      </c>
      <c r="B33" s="29">
        <v>56557951317</v>
      </c>
      <c r="C33" s="24" t="s">
        <v>1</v>
      </c>
      <c r="D33" s="25" t="s">
        <v>14</v>
      </c>
      <c r="E33" s="26">
        <v>39.68</v>
      </c>
      <c r="G33" s="14"/>
    </row>
    <row r="34" spans="1:7" s="2" customFormat="1" ht="39.950000000000003" customHeight="1">
      <c r="A34" s="34" t="s">
        <v>4</v>
      </c>
      <c r="B34" s="35"/>
      <c r="C34" s="36"/>
      <c r="D34" s="36"/>
      <c r="E34" s="37">
        <f>SUM(E7:E33)</f>
        <v>15236.17</v>
      </c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tabSelected="1" workbookViewId="0">
      <selection activeCell="E11" sqref="E11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1" t="s">
        <v>16</v>
      </c>
      <c r="B1" s="41"/>
      <c r="C1" s="41"/>
      <c r="D1" s="41"/>
      <c r="E1" s="41"/>
      <c r="F1" s="3"/>
    </row>
    <row r="2" spans="1:7" ht="37.5" customHeight="1" thickTop="1">
      <c r="A2" s="42" t="s">
        <v>17</v>
      </c>
      <c r="B2" s="42"/>
      <c r="C2" s="19" t="s">
        <v>18</v>
      </c>
      <c r="D2" s="43" t="s">
        <v>21</v>
      </c>
      <c r="E2" s="43"/>
      <c r="F2" s="4"/>
    </row>
    <row r="3" spans="1:7" ht="47.25" customHeight="1">
      <c r="A3" s="44" t="s">
        <v>19</v>
      </c>
      <c r="B3" s="44"/>
      <c r="C3" s="20" t="s">
        <v>20</v>
      </c>
      <c r="D3" s="45" t="s">
        <v>22</v>
      </c>
      <c r="E3" s="45"/>
      <c r="F3" s="4"/>
    </row>
    <row r="4" spans="1:7" ht="44.1" customHeight="1">
      <c r="A4" s="21" t="s">
        <v>49</v>
      </c>
      <c r="B4" s="8"/>
      <c r="C4" s="8"/>
      <c r="D4" s="8"/>
      <c r="E4" s="8"/>
    </row>
    <row r="5" spans="1:7" ht="44.1" customHeight="1">
      <c r="A5" s="40" t="s">
        <v>12</v>
      </c>
      <c r="B5" s="40"/>
      <c r="C5" s="40"/>
      <c r="D5" s="40"/>
      <c r="E5" s="40"/>
    </row>
    <row r="6" spans="1:7" s="2" customFormat="1" ht="39.950000000000003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4"/>
    </row>
    <row r="7" spans="1:7" s="2" customFormat="1" ht="39.950000000000003" customHeight="1">
      <c r="A7" s="11" t="s">
        <v>3</v>
      </c>
      <c r="B7" s="9"/>
      <c r="C7" s="5"/>
      <c r="D7" s="10" t="s">
        <v>74</v>
      </c>
      <c r="E7" s="18">
        <v>50535.97</v>
      </c>
      <c r="G7" s="14"/>
    </row>
    <row r="8" spans="1:7" s="2" customFormat="1" ht="39.950000000000003" customHeight="1">
      <c r="A8" s="11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24</v>
      </c>
      <c r="E8" s="18">
        <v>8274.6</v>
      </c>
      <c r="G8" s="14"/>
    </row>
    <row r="9" spans="1:7" s="2" customFormat="1" ht="39.950000000000003" customHeight="1">
      <c r="A9" s="11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8">
        <v>4300</v>
      </c>
      <c r="G9" s="14"/>
    </row>
    <row r="10" spans="1:7" s="2" customFormat="1" ht="39.950000000000003" customHeight="1">
      <c r="A10" s="11" t="s">
        <v>3</v>
      </c>
      <c r="B10" s="9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75</v>
      </c>
      <c r="E10" s="18">
        <v>2723.1</v>
      </c>
      <c r="G10" s="14"/>
    </row>
    <row r="11" spans="1:7" s="2" customFormat="1" ht="39.950000000000003" customHeight="1">
      <c r="A11" s="34" t="s">
        <v>23</v>
      </c>
      <c r="B11" s="38" t="str">
        <f t="array" ref="B11">IFERROR(INDEX(#REF!,SMALL(IF(#REF!=rngInvoice,ROW(#REF!)-ROW(#REF!)), ROW(2:2)), MATCH($B$6,#REF!, 0)),"")</f>
        <v/>
      </c>
      <c r="C11" s="39" t="str">
        <f t="array" ref="C11">IFERROR(INDEX(#REF!,SMALL(IF(#REF!=rngInvoice,ROW(#REF!)-ROW(#REF!)), ROW(2:2)), MATCH($C$6,#REF!, 0)),"")</f>
        <v/>
      </c>
      <c r="D11" s="39"/>
      <c r="E11" s="37">
        <f>SUM(E7:E10)</f>
        <v>65833.67</v>
      </c>
      <c r="G11" s="14"/>
    </row>
    <row r="12" spans="1:7" s="2" customFormat="1" ht="39.950000000000003" customHeight="1">
      <c r="A12" s="7"/>
      <c r="B12" s="7"/>
      <c r="C12" s="7"/>
      <c r="D12" s="7"/>
      <c r="E12" s="7"/>
      <c r="G12" s="14"/>
    </row>
    <row r="13" spans="1:7" s="2" customFormat="1" ht="39.950000000000003" customHeight="1">
      <c r="A13" s="7"/>
      <c r="B13" s="7"/>
      <c r="C13" s="7"/>
      <c r="D13" s="7"/>
      <c r="E13" s="7"/>
      <c r="G13" s="14"/>
    </row>
    <row r="14" spans="1:7" s="2" customFormat="1" ht="44.25" customHeight="1">
      <c r="A14" s="7"/>
      <c r="B14" s="7"/>
      <c r="C14" s="7"/>
      <c r="D14" s="7"/>
      <c r="E14" s="7"/>
      <c r="G14" s="14"/>
    </row>
    <row r="15" spans="1:7" s="2" customFormat="1" ht="39.950000000000003" customHeight="1">
      <c r="A15" s="7"/>
      <c r="B15" s="7"/>
      <c r="C15" s="7"/>
      <c r="D15" s="7"/>
      <c r="E15" s="7"/>
      <c r="G15" s="14"/>
    </row>
    <row r="16" spans="1:7" s="2" customFormat="1" ht="39.950000000000003" customHeight="1">
      <c r="A16" s="7"/>
      <c r="B16" s="7"/>
      <c r="C16" s="7"/>
      <c r="D16" s="7"/>
      <c r="E16" s="7"/>
      <c r="G16" s="14"/>
    </row>
    <row r="17" spans="1:7" s="2" customFormat="1" ht="39.950000000000003" customHeight="1">
      <c r="A17" s="7"/>
      <c r="B17" s="7"/>
      <c r="C17" s="7"/>
      <c r="D17" s="7"/>
      <c r="E17" s="7"/>
      <c r="G17" s="14"/>
    </row>
    <row r="18" spans="1:7" s="2" customFormat="1" ht="39.950000000000003" customHeight="1">
      <c r="A18" s="7"/>
      <c r="B18" s="7"/>
      <c r="C18" s="7"/>
      <c r="D18" s="7"/>
      <c r="E18" s="7"/>
      <c r="G18" s="14"/>
    </row>
    <row r="19" spans="1:7" s="2" customFormat="1" ht="39.950000000000003" customHeight="1">
      <c r="A19" s="7"/>
      <c r="B19" s="7"/>
      <c r="C19" s="7"/>
      <c r="D19" s="7"/>
      <c r="E19" s="7"/>
      <c r="G19" s="14"/>
    </row>
    <row r="20" spans="1:7" s="2" customFormat="1" ht="39.950000000000003" customHeight="1">
      <c r="A20" s="7"/>
      <c r="B20" s="7"/>
      <c r="C20" s="7"/>
      <c r="D20" s="7"/>
      <c r="E20" s="7"/>
      <c r="G20" s="14"/>
    </row>
    <row r="21" spans="1:7" s="2" customFormat="1" ht="39.950000000000003" customHeight="1">
      <c r="A21" s="7"/>
      <c r="B21" s="7"/>
      <c r="C21" s="7"/>
      <c r="D21" s="7"/>
      <c r="E21" s="7"/>
      <c r="G21" s="14"/>
    </row>
    <row r="22" spans="1:7" s="2" customFormat="1" ht="39.950000000000003" customHeight="1">
      <c r="A22" s="7"/>
      <c r="B22" s="7"/>
      <c r="C22" s="7"/>
      <c r="D22" s="7"/>
      <c r="E22" s="7"/>
      <c r="G22" s="14"/>
    </row>
    <row r="23" spans="1:7" s="2" customFormat="1" ht="44.25" customHeight="1">
      <c r="A23" s="7"/>
      <c r="B23" s="7"/>
      <c r="C23" s="7"/>
      <c r="D23" s="7"/>
      <c r="E23" s="7"/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D2:E2"/>
    <mergeCell ref="A3:B3"/>
    <mergeCell ref="D3:E3"/>
  </mergeCells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OŽUJAK - KATEGORIJA 1</vt:lpstr>
      <vt:lpstr>OŽUJAK - 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2024-03-11T12:14:23Z</cp:lastPrinted>
  <dcterms:created xsi:type="dcterms:W3CDTF">2016-11-01T03:33:07Z</dcterms:created>
  <dcterms:modified xsi:type="dcterms:W3CDTF">2024-04-16T12:05:00Z</dcterms:modified>
</cp:coreProperties>
</file>