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160" activeTab="1"/>
  </bookViews>
  <sheets>
    <sheet name="SIJEČANJ - KATEGORIJA 2" sheetId="2" r:id="rId1"/>
    <sheet name="SIJEČANJ - KATEGORIJA 1" sheetId="1" r:id="rId2"/>
  </sheets>
  <definedNames>
    <definedName name="Br_fakture" localSheetId="0">#REF!</definedName>
    <definedName name="Br_fakture">#REF!</definedName>
    <definedName name="NazivTvrtke" localSheetId="0">'SIJEČANJ - KATEGORIJA 2'!#REF!</definedName>
    <definedName name="NazivTvrtke">'SIJEČANJ - KATEGORIJA 1'!#REF!</definedName>
    <definedName name="PojedinostiOBrFakture">"PojedinostiOFakturi[Br fakture]"</definedName>
    <definedName name="rngInvoice" localSheetId="0">'SIJEČANJ - KATEGORIJA 2'!#REF!</definedName>
    <definedName name="rngInvoice">'SIJEČANJ - KATEGORIJA 1'!#REF!</definedName>
    <definedName name="TraženjeKupca" localSheetId="0">#REF!</definedName>
    <definedName name="TraženjeKupc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/>
  <c r="B11" a="1"/>
  <c r="B11" s="1"/>
  <c r="C11" a="1"/>
  <c r="C11" s="1"/>
  <c r="C12" a="1"/>
  <c r="C12" s="1"/>
  <c r="B12" a="1"/>
  <c r="B12" s="1"/>
  <c r="C10" a="1"/>
  <c r="C10" s="1"/>
  <c r="B10" a="1"/>
  <c r="B10" s="1"/>
  <c r="C9" a="1"/>
  <c r="C9" s="1"/>
  <c r="B9" a="1"/>
  <c r="B9" s="1"/>
  <c r="C8" a="1"/>
  <c r="C8" s="1"/>
  <c r="B8" a="1"/>
  <c r="B8" s="1"/>
  <c r="E43" i="1"/>
</calcChain>
</file>

<file path=xl/sharedStrings.xml><?xml version="1.0" encoding="utf-8"?>
<sst xmlns="http://schemas.openxmlformats.org/spreadsheetml/2006/main" count="149" uniqueCount="87">
  <si>
    <t>Siječanj 2024.g.</t>
  </si>
  <si>
    <t>Iznos</t>
  </si>
  <si>
    <t>ZAGREB</t>
  </si>
  <si>
    <t>VELIKA GORICA</t>
  </si>
  <si>
    <t>HRVATSKA ZAJEDNICA RAČUNOVOĐA I FINANCIJSKIH DJELATNIKA</t>
  </si>
  <si>
    <t>ZAPOSLENICI</t>
  </si>
  <si>
    <t>3212 PRIJEVOZ ZA 12/23</t>
  </si>
  <si>
    <t>UKUPNO</t>
  </si>
  <si>
    <t>3234 KOMUNALNE USLUGE</t>
  </si>
  <si>
    <t>3231 USLUGE TELEFONA, POŠTE I PRIJEVOZA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</si>
  <si>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</si>
  <si>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</si>
  <si>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</si>
  <si>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</si>
  <si>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</si>
  <si>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</si>
  <si>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</si>
  <si>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</si>
  <si>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</si>
  <si>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3111 BRUTO PLAĆE ZA REDOVAN RAD  ZA 12/23</t>
  </si>
  <si>
    <t>3238 RAČUNALNE USLUGE</t>
  </si>
  <si>
    <t>3211 SLUŽBENA PUTOVANJA</t>
  </si>
  <si>
    <t>3221 UREDSKI MATERIJAL I OSTALI MATERIJALNI RASHODI</t>
  </si>
  <si>
    <t>3232 USLUGE TEKUĆEG I INVESTICIJSKOG ODRŽAVANJA</t>
  </si>
  <si>
    <t>3224 MATERIJAL I DIJELOVI ZA TEKUĆE I INVESTICIJSKO ODRŽAVANJE</t>
  </si>
  <si>
    <t>Naziv ustanove: OŠ Petra Hektorovića Stari Grad</t>
  </si>
  <si>
    <t>Adresa: Obala dr.Franje Tuđmana 1</t>
  </si>
  <si>
    <t>T: Telefonski broj: 021/765-069</t>
  </si>
  <si>
    <t>Poštanski broj i grad: 21460 Stari Grad</t>
  </si>
  <si>
    <t>T: Broj mobitela: 095/200-2872</t>
  </si>
  <si>
    <t>E-pošta: skola@os-phektorovica-starigrad.skole.hr</t>
  </si>
  <si>
    <t>Web-mjesto: http://os-phektorovica-starigrad.skole.hr/</t>
  </si>
  <si>
    <t>UKUPNO ZAPOSLENICI</t>
  </si>
  <si>
    <t>3132 DOPRINOSI ZA OBAVEZNO ZDRAVSTVENO OSIGURANJE</t>
  </si>
  <si>
    <t>OTP banka d.d.</t>
  </si>
  <si>
    <t>MIHALJEVIĆ BUS</t>
  </si>
  <si>
    <t>SPLIT</t>
  </si>
  <si>
    <t>BRNAZE</t>
  </si>
  <si>
    <t>SVIJET MEDIJA D.O.O.</t>
  </si>
  <si>
    <t>3431 BANKARSKE USLUGE I USLUGE PLATNOG PROMETA</t>
  </si>
  <si>
    <t>ŠKOLSKA KNJIGA D.D.</t>
  </si>
  <si>
    <t>ŠPRANJA OPREMA D.O.O.</t>
  </si>
  <si>
    <t>ŠIBENIK</t>
  </si>
  <si>
    <t>3227 SLUŽBENA, RADNA, ZAŠTITNA ODJEĆA I OBUĆA</t>
  </si>
  <si>
    <t>TRAMAX D.O.O.</t>
  </si>
  <si>
    <t>KOMUNALNO STARI GRAD D.O.O.</t>
  </si>
  <si>
    <t>STARI GRAD</t>
  </si>
  <si>
    <t>POSLOVNI EDUKATOR D.O.O.</t>
  </si>
  <si>
    <t>KATARINA ZRINSKI D.O.O.</t>
  </si>
  <si>
    <t>BEPO TRADE 94 D.O.O.</t>
  </si>
  <si>
    <t>JELSA</t>
  </si>
  <si>
    <t>VOLAT D.O.O.</t>
  </si>
  <si>
    <t>3222 MATERIJAL I SIROVINE</t>
  </si>
  <si>
    <t>ING-ATEST D.O.O.</t>
  </si>
  <si>
    <t>3239 OSTALE USLUGE</t>
  </si>
  <si>
    <t>ADMINISTRATOR D.O.O.</t>
  </si>
  <si>
    <t>HRVATSKA POŠTA D.D.</t>
  </si>
  <si>
    <t>GRAĐA-PRODAJNI CENTAR D.O.O.</t>
  </si>
  <si>
    <t>SOLIN</t>
  </si>
  <si>
    <t>TELEMACH FRVATSKA D.O.O.</t>
  </si>
  <si>
    <t>TAXI STARI GRAD</t>
  </si>
  <si>
    <t>TOMMY D.O.O.</t>
  </si>
  <si>
    <t>TEPIĆ PEKARSKI OBRT</t>
  </si>
  <si>
    <t>URSA, OBRT ZA USLUGE</t>
  </si>
  <si>
    <t>3214 OSTALE NAKNADE TROŠKOVA ZAPOSLENIMA</t>
  </si>
  <si>
    <t>PROFIL KLETT D.O.O.</t>
  </si>
  <si>
    <t>HVARSKI VODOVOD D.O.O.</t>
  </si>
  <si>
    <t>GENERALI OSIGURANJE D.D.</t>
  </si>
  <si>
    <t>3292 PREMIJE OSIGURANJA</t>
  </si>
  <si>
    <t>ČAZMATRANS PROMET D.O.O.</t>
  </si>
  <si>
    <t>ČAZMA</t>
  </si>
  <si>
    <t>AGRAM LIFE OSIGURANJE D.D.</t>
  </si>
  <si>
    <t>3236 ZDRASTVENE I VETERINARSKE USLUGE</t>
  </si>
  <si>
    <t>ELEKTRO P.&amp;D. D.O.O.</t>
  </si>
  <si>
    <t>SPORTDIREKT D.O.O.</t>
  </si>
  <si>
    <t>3225 ROBA</t>
  </si>
  <si>
    <t>ST-MAESTRAL D.O.O.</t>
  </si>
  <si>
    <t>KRIVODOL</t>
  </si>
  <si>
    <t>TEDI POSLOVANJE D.O.O.</t>
  </si>
  <si>
    <t>DM-DROGERIJA MARKET D.O.O.</t>
  </si>
  <si>
    <t>OIB 00064440073</t>
  </si>
  <si>
    <t>OIB 00278260010</t>
  </si>
  <si>
    <t>JABLANOVEC</t>
  </si>
  <si>
    <t>KIK D.O.O.</t>
  </si>
  <si>
    <t>PROLOŽAC</t>
  </si>
  <si>
    <t>OIB 07715269404</t>
  </si>
  <si>
    <t>VARAŽDIN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</si>
</sst>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14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 wrapText="1"/>
    </xf>
    <xf numFmtId="43" fontId="0" fillId="35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top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36" borderId="0" xfId="0" applyNumberFormat="1" applyFont="1" applyFill="1" applyBorder="1" applyAlignment="1" applyProtection="1">
      <alignment horizontal="center" vertical="center"/>
    </xf>
    <xf numFmtId="0" fontId="32" fillId="36" borderId="0" xfId="0" applyNumberFormat="1" applyFont="1" applyFill="1" applyBorder="1" applyAlignment="1">
      <alignment horizontal="center" vertical="center"/>
    </xf>
    <xf numFmtId="44" fontId="32" fillId="36" borderId="0" xfId="0" applyNumberFormat="1" applyFont="1" applyFill="1" applyBorder="1" applyAlignment="1">
      <alignment horizontal="center" vertical="center"/>
    </xf>
    <xf numFmtId="43" fontId="32" fillId="36" borderId="0" xfId="0" applyNumberFormat="1" applyFont="1" applyFill="1" applyBorder="1" applyAlignment="1">
      <alignment horizontal="center" vertical="center"/>
    </xf>
    <xf numFmtId="0" fontId="33" fillId="36" borderId="0" xfId="0" applyNumberFormat="1" applyFont="1" applyFill="1" applyBorder="1" applyAlignment="1">
      <alignment horizontal="center" vertical="center"/>
    </xf>
    <xf numFmtId="44" fontId="33" fillId="36" borderId="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akturaProjekta2" displayName="FakturaProjekta2" ref="A6:E12" dataDxfId="1" totalsRowDxfId="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10">
      <calculatedColumnFormula array="1">IFERROR(INDEX(#REF!,SMALL(IF(#REF!=rngInvoice,ROW(#REF!)-ROW(#REF!)), ROW(1:1)), MATCH($A$6,#REF!, 0)),"")</calculatedColumnFormula>
    </tableColumn>
    <tableColumn id="8" name="OIB primatelja" dataDxfId="7" totalsRowDxfId="8">
      <calculatedColumnFormula array="1">IFERROR(INDEX(#REF!,SMALL(IF(#REF!=rngInvoice,ROW(#REF!)-ROW(#REF!)), ROW(1:1)), MATCH($B$6,#REF!, 0)),"")</calculatedColumnFormula>
    </tableColumn>
    <tableColumn id="10" name="Sjedište primatelja" dataDxfId="5" totalsRowDxfId="6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4"/>
    <tableColumn id="11" name="Iznos" totalsRowFunction="count" dataDxfId="2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2.xml><?xml version="1.0" encoding="utf-8"?>
<table xmlns="http://schemas.openxmlformats.org/spreadsheetml/2006/main" id="4" name="FakturaProjekta" displayName="FakturaProjekta" ref="A6:E43" dataDxfId="21" totalsRowDxfId="20">
  <autoFilter ref="A6:E4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>
      <calculatedColumnFormula array="1">IFERROR(INDEX(#REF!,SMALL(IF(#REF!=rngInvoice,ROW(#REF!)-ROW(#REF!)), ROW(1:1)), MATCH($A$6,#REF!, 0)),"")</calculatedColumnFormula>
    </tableColumn>
    <tableColumn id="8" name="OIB primatelja" dataDxfId="17" totalsRowDxfId="16">
      <calculatedColumnFormula array="1">IFERROR(INDEX(#REF!,SMALL(IF(#REF!=rngInvoice,ROW(#REF!)-ROW(#REF!)), ROW(1:1)), MATCH($B$6,#REF!, 0)),"")</calculatedColumnFormula>
    </tableColumn>
    <tableColumn id="10" name="Sjedište primatelja" dataDxfId="15" totalsRowDxfId="14">
      <calculatedColumnFormula array="1">IFERROR(INDEX(#REF!,SMALL(IF(#REF!=rngInvoice,ROW(#REF!)-ROW(#REF!)), ROW(1:1)), MATCH($C$6,#REF!, 0)),"")</calculatedColumnFormula>
    </tableColumn>
    <tableColumn id="3" name="Vrsta rashoda i izdatka" dataDxfId="13" totalsRowDxfId="12"/>
    <tableColumn id="11" name="Iznos" totalsRowFunction="count" dataDxfId="1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G52"/>
  <sheetViews>
    <sheetView showGridLines="0" workbookViewId="0">
      <selection activeCell="I12" sqref="I12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28" t="s">
        <v>25</v>
      </c>
      <c r="B1" s="28"/>
      <c r="C1" s="28"/>
      <c r="D1" s="28"/>
      <c r="E1" s="28"/>
      <c r="F1" s="3"/>
    </row>
    <row r="2" spans="1:7" ht="37.5" customHeight="1" thickTop="1">
      <c r="A2" s="29" t="s">
        <v>26</v>
      </c>
      <c r="B2" s="29"/>
      <c r="C2" s="24" t="s">
        <v>27</v>
      </c>
      <c r="D2" s="31" t="s">
        <v>30</v>
      </c>
      <c r="E2" s="31"/>
      <c r="F2" s="4"/>
    </row>
    <row r="3" spans="1:7" ht="47.25" customHeight="1">
      <c r="A3" s="30" t="s">
        <v>28</v>
      </c>
      <c r="B3" s="30"/>
      <c r="C3" s="25" t="s">
        <v>29</v>
      </c>
      <c r="D3" s="32" t="s">
        <v>31</v>
      </c>
      <c r="E3" s="32"/>
      <c r="F3" s="4"/>
    </row>
    <row r="4" spans="1:7" ht="44.1" customHeight="1">
      <c r="A4" s="26" t="s">
        <v>0</v>
      </c>
      <c r="B4" s="8"/>
      <c r="C4" s="8"/>
      <c r="D4" s="8"/>
      <c r="E4" s="8"/>
    </row>
    <row r="5" spans="1:7" ht="44.1" customHeight="1">
      <c r="A5" s="27" t="s">
        <v>18</v>
      </c>
      <c r="B5" s="27"/>
      <c r="C5" s="27"/>
      <c r="D5" s="27"/>
      <c r="E5" s="27"/>
    </row>
    <row r="6" spans="1:7" s="2" customFormat="1" ht="39.950000000000003" customHeight="1">
      <c r="A6" s="6" t="s">
        <v>13</v>
      </c>
      <c r="B6" s="6" t="s">
        <v>14</v>
      </c>
      <c r="C6" s="6" t="s">
        <v>15</v>
      </c>
      <c r="D6" s="6" t="s">
        <v>16</v>
      </c>
      <c r="E6" s="6" t="s">
        <v>1</v>
      </c>
      <c r="G6" s="16"/>
    </row>
    <row r="7" spans="1:7" s="2" customFormat="1" ht="39.950000000000003" customHeight="1">
      <c r="A7" s="13" t="s">
        <v>5</v>
      </c>
      <c r="B7" s="9"/>
      <c r="C7" s="5"/>
      <c r="D7" s="10" t="s">
        <v>19</v>
      </c>
      <c r="E7" s="22">
        <v>51135.6</v>
      </c>
      <c r="G7" s="16"/>
    </row>
    <row r="8" spans="1:7" s="2" customFormat="1" ht="39.950000000000003" customHeight="1">
      <c r="A8" s="13" t="s">
        <v>5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33</v>
      </c>
      <c r="E8" s="22">
        <v>8373.56</v>
      </c>
      <c r="G8" s="16"/>
    </row>
    <row r="9" spans="1:7" s="2" customFormat="1" ht="39.950000000000003" customHeight="1">
      <c r="A9" s="13" t="s">
        <v>5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22">
        <v>662.16</v>
      </c>
      <c r="G9" s="16"/>
    </row>
    <row r="10" spans="1:7" s="2" customFormat="1" ht="39.950000000000003" customHeight="1">
      <c r="A10" s="13" t="s">
        <v>5</v>
      </c>
      <c r="B10" s="9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6</v>
      </c>
      <c r="E10" s="22">
        <v>2957.82</v>
      </c>
      <c r="G10" s="16"/>
    </row>
    <row r="11" spans="1:7" s="2" customFormat="1" ht="39.950000000000003" customHeight="1">
      <c r="A11" s="13" t="s">
        <v>5</v>
      </c>
      <c r="B11" s="9" t="str">
        <f t="array" ref="B11">IFERROR(INDEX(#REF!,SMALL(IF(#REF!=rngInvoice,ROW(#REF!)-ROW(#REF!)), ROW(5:5)), MATCH($B$6,#REF!, 0)),"")</f>
        <v/>
      </c>
      <c r="C11" s="5" t="str">
        <f t="array" ref="C11">IFERROR(INDEX(#REF!,SMALL(IF(#REF!=rngInvoice,ROW(#REF!)-ROW(#REF!)), ROW(5:5)), MATCH($C$6,#REF!, 0)),"")</f>
        <v/>
      </c>
      <c r="D11" s="5" t="s">
        <v>21</v>
      </c>
      <c r="E11" s="22">
        <v>351</v>
      </c>
      <c r="G11" s="16"/>
    </row>
    <row r="12" spans="1:7" s="2" customFormat="1" ht="39.950000000000003" customHeight="1">
      <c r="A12" s="34" t="s">
        <v>32</v>
      </c>
      <c r="B12" s="38" t="str">
        <f t="array" ref="B12">IFERROR(INDEX(#REF!,SMALL(IF(#REF!=rngInvoice,ROW(#REF!)-ROW(#REF!)), ROW(2:2)), MATCH($B$6,#REF!, 0)),"")</f>
        <v/>
      </c>
      <c r="C12" s="39" t="str">
        <f t="array" ref="C12">IFERROR(INDEX(#REF!,SMALL(IF(#REF!=rngInvoice,ROW(#REF!)-ROW(#REF!)), ROW(2:2)), MATCH($C$6,#REF!, 0)),"")</f>
        <v/>
      </c>
      <c r="D12" s="39"/>
      <c r="E12" s="37">
        <f>SUM(E7:E11)</f>
        <v>63480.14</v>
      </c>
      <c r="G12" s="16"/>
    </row>
    <row r="13" spans="1:7" s="2" customFormat="1" ht="39.950000000000003" customHeight="1">
      <c r="A13" s="7"/>
      <c r="B13" s="7"/>
      <c r="C13" s="7"/>
      <c r="D13" s="7"/>
      <c r="E13" s="7"/>
      <c r="G13" s="16"/>
    </row>
    <row r="14" spans="1:7" s="2" customFormat="1" ht="44.25" customHeight="1">
      <c r="A14" s="7"/>
      <c r="B14" s="7"/>
      <c r="C14" s="7"/>
      <c r="D14" s="7"/>
      <c r="E14" s="7"/>
      <c r="G14" s="16"/>
    </row>
    <row r="15" spans="1:7" s="2" customFormat="1" ht="39.950000000000003" customHeight="1">
      <c r="A15" s="7"/>
      <c r="B15" s="7"/>
      <c r="C15" s="7"/>
      <c r="D15" s="7"/>
      <c r="E15" s="7"/>
      <c r="G15" s="16"/>
    </row>
    <row r="16" spans="1:7" s="2" customFormat="1" ht="39.950000000000003" customHeight="1">
      <c r="A16" s="7"/>
      <c r="B16" s="7"/>
      <c r="C16" s="7"/>
      <c r="D16" s="7"/>
      <c r="E16" s="7"/>
      <c r="G16" s="16"/>
    </row>
    <row r="17" spans="1:7" s="2" customFormat="1" ht="39.950000000000003" customHeight="1">
      <c r="A17" s="7"/>
      <c r="B17" s="7"/>
      <c r="C17" s="7"/>
      <c r="D17" s="7"/>
      <c r="E17" s="7"/>
      <c r="G17" s="16"/>
    </row>
    <row r="18" spans="1:7" s="2" customFormat="1" ht="39.950000000000003" customHeight="1">
      <c r="A18" s="7"/>
      <c r="B18" s="7"/>
      <c r="C18" s="7"/>
      <c r="D18" s="7"/>
      <c r="E18" s="7"/>
      <c r="G18" s="16"/>
    </row>
    <row r="19" spans="1:7" s="2" customFormat="1" ht="39.950000000000003" customHeight="1">
      <c r="A19" s="7"/>
      <c r="B19" s="7"/>
      <c r="C19" s="7"/>
      <c r="D19" s="7"/>
      <c r="E19" s="7"/>
      <c r="G19" s="16"/>
    </row>
    <row r="20" spans="1:7" s="2" customFormat="1" ht="39.950000000000003" customHeight="1">
      <c r="A20" s="7"/>
      <c r="B20" s="7"/>
      <c r="C20" s="7"/>
      <c r="D20" s="7"/>
      <c r="E20" s="7"/>
      <c r="G20" s="16"/>
    </row>
    <row r="21" spans="1:7" s="2" customFormat="1" ht="39.950000000000003" customHeight="1">
      <c r="A21" s="7"/>
      <c r="B21" s="7"/>
      <c r="C21" s="7"/>
      <c r="D21" s="7"/>
      <c r="E21" s="7"/>
      <c r="G21" s="16"/>
    </row>
    <row r="22" spans="1:7" s="2" customFormat="1" ht="39.950000000000003" customHeight="1">
      <c r="A22" s="7"/>
      <c r="B22" s="7"/>
      <c r="C22" s="7"/>
      <c r="D22" s="7"/>
      <c r="E22" s="7"/>
      <c r="G22" s="16"/>
    </row>
    <row r="23" spans="1:7" s="2" customFormat="1" ht="44.25" customHeight="1">
      <c r="A23" s="7"/>
      <c r="B23" s="7"/>
      <c r="C23" s="7"/>
      <c r="D23" s="7"/>
      <c r="E23" s="7"/>
      <c r="G23" s="16"/>
    </row>
    <row r="24" spans="1:7" s="2" customFormat="1" ht="39.950000000000003" customHeight="1">
      <c r="A24" s="7"/>
      <c r="B24" s="7"/>
      <c r="C24" s="7"/>
      <c r="D24" s="7"/>
      <c r="E24" s="7"/>
      <c r="G24" s="16"/>
    </row>
    <row r="25" spans="1:7" s="2" customFormat="1" ht="39.950000000000003" customHeight="1">
      <c r="A25" s="7"/>
      <c r="B25" s="7"/>
      <c r="C25" s="7"/>
      <c r="D25" s="7"/>
      <c r="E25" s="7"/>
      <c r="G25" s="16"/>
    </row>
    <row r="26" spans="1:7" s="2" customFormat="1" ht="43.5" customHeight="1">
      <c r="A26" s="7"/>
      <c r="B26" s="7"/>
      <c r="C26" s="7"/>
      <c r="D26" s="7"/>
      <c r="E26" s="7"/>
      <c r="G26" s="16"/>
    </row>
    <row r="27" spans="1:7" s="2" customFormat="1" ht="39.950000000000003" customHeight="1">
      <c r="A27" s="7"/>
      <c r="B27" s="7"/>
      <c r="C27" s="7"/>
      <c r="D27" s="7"/>
      <c r="E27" s="7"/>
      <c r="G27" s="16"/>
    </row>
    <row r="28" spans="1:7" s="2" customFormat="1" ht="39.950000000000003" customHeight="1">
      <c r="A28" s="7"/>
      <c r="B28" s="7"/>
      <c r="C28" s="7"/>
      <c r="D28" s="7"/>
      <c r="E28" s="7"/>
      <c r="G28" s="16"/>
    </row>
    <row r="29" spans="1:7" s="2" customFormat="1" ht="39.950000000000003" customHeight="1">
      <c r="A29" s="7"/>
      <c r="B29" s="7"/>
      <c r="C29" s="7"/>
      <c r="D29" s="7"/>
      <c r="E29" s="7"/>
      <c r="G29" s="16"/>
    </row>
    <row r="30" spans="1:7" s="2" customFormat="1" ht="39.950000000000003" customHeight="1">
      <c r="A30" s="7"/>
      <c r="B30" s="7"/>
      <c r="C30" s="7"/>
      <c r="D30" s="7"/>
      <c r="E30" s="7"/>
      <c r="G30" s="16"/>
    </row>
    <row r="31" spans="1:7" s="2" customFormat="1" ht="39.950000000000003" customHeight="1">
      <c r="A31" s="7"/>
      <c r="B31" s="7"/>
      <c r="C31" s="7"/>
      <c r="D31" s="7"/>
      <c r="E31" s="7"/>
      <c r="G31" s="16"/>
    </row>
    <row r="32" spans="1:7" s="2" customFormat="1" ht="39.950000000000003" customHeight="1">
      <c r="A32" s="7"/>
      <c r="B32" s="7"/>
      <c r="C32" s="7"/>
      <c r="D32" s="7"/>
      <c r="E32" s="7"/>
      <c r="G32" s="16"/>
    </row>
    <row r="33" spans="1:7" s="2" customFormat="1" ht="45" customHeight="1">
      <c r="A33" s="7"/>
      <c r="B33" s="7"/>
      <c r="C33" s="7"/>
      <c r="D33" s="7"/>
      <c r="E33" s="7"/>
      <c r="G33" s="16"/>
    </row>
    <row r="34" spans="1:7" s="2" customFormat="1" ht="39.950000000000003" customHeight="1">
      <c r="A34" s="7"/>
      <c r="B34" s="7"/>
      <c r="C34" s="7"/>
      <c r="D34" s="7"/>
      <c r="E34" s="7"/>
      <c r="G34" s="16"/>
    </row>
    <row r="35" spans="1:7" s="2" customFormat="1" ht="39.950000000000003" customHeight="1">
      <c r="A35" s="7"/>
      <c r="B35" s="7"/>
      <c r="C35" s="7"/>
      <c r="D35" s="7"/>
      <c r="E35" s="7"/>
      <c r="G35" s="16"/>
    </row>
    <row r="36" spans="1:7" s="2" customFormat="1" ht="39.950000000000003" customHeight="1">
      <c r="A36" s="7"/>
      <c r="B36" s="7"/>
      <c r="C36" s="7"/>
      <c r="D36" s="7"/>
      <c r="E36" s="7"/>
      <c r="G36" s="16"/>
    </row>
    <row r="37" spans="1:7" s="2" customFormat="1" ht="39.950000000000003" customHeight="1">
      <c r="A37" s="7"/>
      <c r="B37" s="7"/>
      <c r="C37" s="7"/>
      <c r="D37" s="7"/>
      <c r="E37" s="7"/>
      <c r="G37" s="16"/>
    </row>
    <row r="38" spans="1:7" s="2" customFormat="1" ht="39.950000000000003" customHeight="1">
      <c r="A38" s="7"/>
      <c r="B38" s="7"/>
      <c r="C38" s="7"/>
      <c r="D38" s="7"/>
      <c r="E38" s="7"/>
      <c r="G38" s="16"/>
    </row>
    <row r="39" spans="1:7" s="2" customFormat="1" ht="39.950000000000003" customHeight="1">
      <c r="A39" s="7"/>
      <c r="B39" s="7"/>
      <c r="C39" s="7"/>
      <c r="D39" s="7"/>
      <c r="E39" s="7"/>
      <c r="G39" s="16"/>
    </row>
    <row r="40" spans="1:7" s="2" customFormat="1" ht="39.950000000000003" customHeight="1">
      <c r="A40" s="7"/>
      <c r="B40" s="7"/>
      <c r="C40" s="7"/>
      <c r="D40" s="7"/>
      <c r="E40" s="7"/>
      <c r="G40" s="16"/>
    </row>
    <row r="41" spans="1:7" s="2" customFormat="1" ht="39.950000000000003" customHeight="1">
      <c r="A41" s="7"/>
      <c r="B41" s="7"/>
      <c r="C41" s="7"/>
      <c r="D41" s="7"/>
      <c r="E41" s="7"/>
      <c r="G41" s="16"/>
    </row>
    <row r="42" spans="1:7" s="2" customFormat="1" ht="39.950000000000003" customHeight="1">
      <c r="A42" s="7"/>
      <c r="B42" s="7"/>
      <c r="C42" s="7"/>
      <c r="D42" s="7"/>
      <c r="E42" s="7"/>
      <c r="G42" s="16"/>
    </row>
    <row r="43" spans="1:7" s="2" customFormat="1" ht="39.950000000000003" customHeight="1">
      <c r="A43" s="7"/>
      <c r="B43" s="7"/>
      <c r="C43" s="7"/>
      <c r="D43" s="7"/>
      <c r="E43" s="7"/>
      <c r="G43" s="16"/>
    </row>
    <row r="44" spans="1:7" s="2" customFormat="1" ht="39.950000000000003" customHeight="1">
      <c r="A44" s="7"/>
      <c r="B44" s="7"/>
      <c r="C44" s="7"/>
      <c r="D44" s="7"/>
      <c r="E44" s="7"/>
      <c r="G44" s="16"/>
    </row>
    <row r="45" spans="1:7" s="2" customFormat="1" ht="39.950000000000003" customHeight="1">
      <c r="A45" s="7"/>
      <c r="B45" s="7"/>
      <c r="C45" s="7"/>
      <c r="D45" s="7"/>
      <c r="E45" s="7"/>
      <c r="G45" s="16"/>
    </row>
    <row r="46" spans="1:7" s="14" customFormat="1" ht="39.950000000000003" customHeight="1">
      <c r="A46" s="7"/>
      <c r="B46" s="7"/>
      <c r="C46" s="7"/>
      <c r="D46" s="7"/>
      <c r="E46" s="7"/>
      <c r="G46" s="17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1:E1"/>
    <mergeCell ref="A2:B2"/>
    <mergeCell ref="D2:E2"/>
    <mergeCell ref="A3:B3"/>
    <mergeCell ref="D3:E3"/>
    <mergeCell ref="A5:E5"/>
  </mergeCells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4" tint="-0.499984740745262"/>
    <pageSetUpPr autoPageBreaks="0" fitToPage="1"/>
  </sheetPr>
  <dimension ref="A1:G52"/>
  <sheetViews>
    <sheetView showGridLines="0" tabSelected="1" topLeftCell="A16" workbookViewId="0">
      <selection activeCell="E43" sqref="E43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28" t="s">
        <v>25</v>
      </c>
      <c r="B1" s="28"/>
      <c r="C1" s="28"/>
      <c r="D1" s="28"/>
      <c r="E1" s="28"/>
      <c r="F1" s="3"/>
    </row>
    <row r="2" spans="1:7" ht="37.5" customHeight="1" thickTop="1">
      <c r="A2" s="29" t="s">
        <v>26</v>
      </c>
      <c r="B2" s="29"/>
      <c r="C2" s="18" t="s">
        <v>27</v>
      </c>
      <c r="D2" s="31" t="s">
        <v>30</v>
      </c>
      <c r="E2" s="31"/>
      <c r="F2" s="4"/>
    </row>
    <row r="3" spans="1:7" ht="47.25" customHeight="1">
      <c r="A3" s="30" t="s">
        <v>28</v>
      </c>
      <c r="B3" s="30"/>
      <c r="C3" s="19" t="s">
        <v>29</v>
      </c>
      <c r="D3" s="32" t="s">
        <v>31</v>
      </c>
      <c r="E3" s="32"/>
      <c r="F3" s="4"/>
    </row>
    <row r="4" spans="1:7" ht="44.1" customHeight="1">
      <c r="A4" s="11" t="s">
        <v>0</v>
      </c>
      <c r="B4" s="8"/>
      <c r="C4" s="8"/>
      <c r="D4" s="8"/>
      <c r="E4" s="8"/>
    </row>
    <row r="5" spans="1:7" ht="44.1" customHeight="1">
      <c r="A5" s="27" t="s">
        <v>18</v>
      </c>
      <c r="B5" s="27"/>
      <c r="C5" s="27"/>
      <c r="D5" s="27"/>
      <c r="E5" s="27"/>
    </row>
    <row r="6" spans="1:7" s="2" customFormat="1" ht="39.950000000000003" customHeight="1">
      <c r="A6" s="6" t="s">
        <v>13</v>
      </c>
      <c r="B6" s="6" t="s">
        <v>14</v>
      </c>
      <c r="C6" s="6" t="s">
        <v>15</v>
      </c>
      <c r="D6" s="6" t="s">
        <v>16</v>
      </c>
      <c r="E6" s="6" t="s">
        <v>1</v>
      </c>
      <c r="G6" s="16"/>
    </row>
    <row r="7" spans="1:7" s="2" customFormat="1" ht="39.950000000000003" customHeight="1">
      <c r="A7" s="13" t="s">
        <v>34</v>
      </c>
      <c r="B7" s="20">
        <v>52508873833</v>
      </c>
      <c r="C7" s="5" t="s">
        <v>36</v>
      </c>
      <c r="D7" s="10" t="s">
        <v>39</v>
      </c>
      <c r="E7" s="22">
        <v>45.58</v>
      </c>
      <c r="G7" s="16"/>
    </row>
    <row r="8" spans="1:7" s="2" customFormat="1" ht="39.950000000000003" customHeight="1">
      <c r="A8" s="13" t="s">
        <v>35</v>
      </c>
      <c r="B8" s="12">
        <v>76005076914</v>
      </c>
      <c r="C8" s="5" t="s">
        <v>37</v>
      </c>
      <c r="D8" s="10" t="s">
        <v>9</v>
      </c>
      <c r="E8" s="22">
        <v>1187.5</v>
      </c>
      <c r="G8" s="16"/>
    </row>
    <row r="9" spans="1:7" s="2" customFormat="1" ht="39.950000000000003" customHeight="1">
      <c r="A9" s="13" t="s">
        <v>38</v>
      </c>
      <c r="B9" s="12">
        <v>8622180689</v>
      </c>
      <c r="C9" s="5" t="s">
        <v>2</v>
      </c>
      <c r="D9" s="33" t="s">
        <v>24</v>
      </c>
      <c r="E9" s="22">
        <v>124.49</v>
      </c>
      <c r="G9" s="16"/>
    </row>
    <row r="10" spans="1:7" s="2" customFormat="1" ht="39.950000000000003" customHeight="1">
      <c r="A10" s="13" t="s">
        <v>40</v>
      </c>
      <c r="B10" s="12">
        <v>38967655335</v>
      </c>
      <c r="C10" s="5" t="s">
        <v>2</v>
      </c>
      <c r="D10" s="10" t="s">
        <v>22</v>
      </c>
      <c r="E10" s="22">
        <v>14.5</v>
      </c>
      <c r="G10" s="16"/>
    </row>
    <row r="11" spans="1:7" s="2" customFormat="1" ht="39.950000000000003" customHeight="1">
      <c r="A11" s="13" t="s">
        <v>41</v>
      </c>
      <c r="B11" s="12">
        <v>24923103811</v>
      </c>
      <c r="C11" s="5" t="s">
        <v>42</v>
      </c>
      <c r="D11" s="10" t="s">
        <v>43</v>
      </c>
      <c r="E11" s="22">
        <v>81.099999999999994</v>
      </c>
      <c r="G11" s="16"/>
    </row>
    <row r="12" spans="1:7" s="2" customFormat="1" ht="39.950000000000003" customHeight="1">
      <c r="A12" s="13" t="s">
        <v>44</v>
      </c>
      <c r="B12" s="12">
        <v>21270210680</v>
      </c>
      <c r="C12" s="5" t="s">
        <v>36</v>
      </c>
      <c r="D12" s="10" t="s">
        <v>22</v>
      </c>
      <c r="E12" s="22">
        <v>46.55</v>
      </c>
      <c r="G12" s="16"/>
    </row>
    <row r="13" spans="1:7" s="2" customFormat="1" ht="39.950000000000003" customHeight="1">
      <c r="A13" s="13" t="s">
        <v>45</v>
      </c>
      <c r="B13" s="12">
        <v>32328464260</v>
      </c>
      <c r="C13" s="5" t="s">
        <v>46</v>
      </c>
      <c r="D13" s="5" t="s">
        <v>8</v>
      </c>
      <c r="E13" s="22">
        <v>133.03</v>
      </c>
      <c r="G13" s="16"/>
    </row>
    <row r="14" spans="1:7" s="2" customFormat="1" ht="44.25" customHeight="1">
      <c r="A14" s="13" t="s">
        <v>47</v>
      </c>
      <c r="B14" s="12">
        <v>45065170578</v>
      </c>
      <c r="C14" s="5" t="s">
        <v>36</v>
      </c>
      <c r="D14" s="10" t="s">
        <v>22</v>
      </c>
      <c r="E14" s="22">
        <v>150</v>
      </c>
      <c r="G14" s="16"/>
    </row>
    <row r="15" spans="1:7" s="2" customFormat="1" ht="39.950000000000003" customHeight="1">
      <c r="A15" s="13" t="s">
        <v>10</v>
      </c>
      <c r="B15" s="12">
        <v>63073332379</v>
      </c>
      <c r="C15" s="5" t="s">
        <v>2</v>
      </c>
      <c r="D15" s="5" t="s">
        <v>11</v>
      </c>
      <c r="E15" s="22">
        <v>1127.22</v>
      </c>
      <c r="G15" s="16"/>
    </row>
    <row r="16" spans="1:7" s="2" customFormat="1" ht="39.950000000000003" customHeight="1">
      <c r="A16" s="13" t="s">
        <v>12</v>
      </c>
      <c r="B16" s="12">
        <v>85821130368</v>
      </c>
      <c r="C16" s="5" t="s">
        <v>2</v>
      </c>
      <c r="D16" s="5" t="s">
        <v>20</v>
      </c>
      <c r="E16" s="22">
        <v>3.32</v>
      </c>
      <c r="G16" s="16"/>
    </row>
    <row r="17" spans="1:7" s="2" customFormat="1" ht="39.950000000000003" customHeight="1">
      <c r="A17" s="13" t="s">
        <v>83</v>
      </c>
      <c r="B17" s="12">
        <v>29471249755</v>
      </c>
      <c r="C17" s="5" t="s">
        <v>82</v>
      </c>
      <c r="D17" s="10" t="s">
        <v>22</v>
      </c>
      <c r="E17" s="22">
        <v>15.57</v>
      </c>
      <c r="G17" s="16"/>
    </row>
    <row r="18" spans="1:7" s="2" customFormat="1" ht="39.950000000000003" customHeight="1">
      <c r="A18" s="13" t="s">
        <v>76</v>
      </c>
      <c r="B18" s="9">
        <v>41335903174</v>
      </c>
      <c r="C18" s="5" t="s">
        <v>46</v>
      </c>
      <c r="D18" s="33" t="s">
        <v>24</v>
      </c>
      <c r="E18" s="22">
        <v>72.87</v>
      </c>
      <c r="G18" s="16"/>
    </row>
    <row r="19" spans="1:7" s="2" customFormat="1" ht="39.950000000000003" customHeight="1">
      <c r="A19" s="13" t="s">
        <v>48</v>
      </c>
      <c r="B19" s="9">
        <v>13653700851</v>
      </c>
      <c r="C19" s="5" t="s">
        <v>86</v>
      </c>
      <c r="D19" s="10" t="s">
        <v>22</v>
      </c>
      <c r="E19" s="22">
        <v>47.2</v>
      </c>
      <c r="G19" s="16"/>
    </row>
    <row r="20" spans="1:7" s="2" customFormat="1" ht="39.950000000000003" customHeight="1">
      <c r="A20" s="13" t="s">
        <v>48</v>
      </c>
      <c r="B20" s="9">
        <v>13653700851</v>
      </c>
      <c r="C20" s="5" t="s">
        <v>86</v>
      </c>
      <c r="D20" s="10" t="s">
        <v>9</v>
      </c>
      <c r="E20" s="22">
        <v>6</v>
      </c>
      <c r="G20" s="16"/>
    </row>
    <row r="21" spans="1:7" s="2" customFormat="1" ht="39.950000000000003" customHeight="1">
      <c r="A21" s="13" t="s">
        <v>49</v>
      </c>
      <c r="B21" s="9" t="s">
        <v>85</v>
      </c>
      <c r="C21" s="5" t="s">
        <v>50</v>
      </c>
      <c r="D21" s="33" t="s">
        <v>24</v>
      </c>
      <c r="E21" s="22">
        <v>62</v>
      </c>
      <c r="G21" s="16"/>
    </row>
    <row r="22" spans="1:7" s="2" customFormat="1" ht="39.950000000000003" customHeight="1">
      <c r="A22" s="13" t="s">
        <v>51</v>
      </c>
      <c r="B22" s="9">
        <v>60838450361</v>
      </c>
      <c r="C22" s="5" t="s">
        <v>46</v>
      </c>
      <c r="D22" s="10" t="s">
        <v>52</v>
      </c>
      <c r="E22" s="22">
        <v>61.06</v>
      </c>
      <c r="G22" s="16"/>
    </row>
    <row r="23" spans="1:7" s="2" customFormat="1" ht="44.25" customHeight="1">
      <c r="A23" s="13" t="s">
        <v>53</v>
      </c>
      <c r="B23" s="9">
        <v>21777333810</v>
      </c>
      <c r="C23" s="5" t="s">
        <v>36</v>
      </c>
      <c r="D23" s="10" t="s">
        <v>23</v>
      </c>
      <c r="E23" s="22">
        <v>312.5</v>
      </c>
      <c r="G23" s="16"/>
    </row>
    <row r="24" spans="1:7" s="2" customFormat="1" ht="39.950000000000003" customHeight="1">
      <c r="A24" s="13" t="s">
        <v>53</v>
      </c>
      <c r="B24" s="9">
        <v>21777333810</v>
      </c>
      <c r="C24" s="5" t="s">
        <v>36</v>
      </c>
      <c r="D24" s="10" t="s">
        <v>54</v>
      </c>
      <c r="E24" s="22">
        <v>345</v>
      </c>
      <c r="G24" s="16"/>
    </row>
    <row r="25" spans="1:7" s="2" customFormat="1" ht="39.950000000000003" customHeight="1">
      <c r="A25" s="13" t="s">
        <v>55</v>
      </c>
      <c r="B25" s="9">
        <v>34658637472</v>
      </c>
      <c r="C25" s="5" t="s">
        <v>77</v>
      </c>
      <c r="D25" s="10" t="s">
        <v>20</v>
      </c>
      <c r="E25" s="22">
        <v>126.08</v>
      </c>
      <c r="G25" s="16"/>
    </row>
    <row r="26" spans="1:7" s="2" customFormat="1" ht="43.5" customHeight="1">
      <c r="A26" s="13" t="s">
        <v>56</v>
      </c>
      <c r="B26" s="9">
        <v>8311810356</v>
      </c>
      <c r="C26" s="5" t="s">
        <v>3</v>
      </c>
      <c r="D26" s="10" t="s">
        <v>9</v>
      </c>
      <c r="E26" s="22">
        <v>57.9</v>
      </c>
      <c r="G26" s="16"/>
    </row>
    <row r="27" spans="1:7" s="2" customFormat="1" ht="39.950000000000003" customHeight="1">
      <c r="A27" s="21" t="s">
        <v>4</v>
      </c>
      <c r="B27" s="9">
        <v>75508100288</v>
      </c>
      <c r="C27" s="5" t="s">
        <v>2</v>
      </c>
      <c r="D27" s="10" t="s">
        <v>22</v>
      </c>
      <c r="E27" s="22">
        <v>195</v>
      </c>
      <c r="G27" s="16"/>
    </row>
    <row r="28" spans="1:7" s="2" customFormat="1" ht="39.950000000000003" customHeight="1">
      <c r="A28" s="13" t="s">
        <v>57</v>
      </c>
      <c r="B28" s="9">
        <v>70571833346</v>
      </c>
      <c r="C28" s="5" t="s">
        <v>58</v>
      </c>
      <c r="D28" s="33" t="s">
        <v>24</v>
      </c>
      <c r="E28" s="22">
        <v>33.450000000000003</v>
      </c>
      <c r="G28" s="16"/>
    </row>
    <row r="29" spans="1:7" s="2" customFormat="1" ht="39.950000000000003" customHeight="1">
      <c r="A29" s="21" t="s">
        <v>59</v>
      </c>
      <c r="B29" s="9">
        <v>70133616033</v>
      </c>
      <c r="C29" s="5" t="s">
        <v>2</v>
      </c>
      <c r="D29" s="10" t="s">
        <v>9</v>
      </c>
      <c r="E29" s="22">
        <v>211.06</v>
      </c>
      <c r="G29" s="16"/>
    </row>
    <row r="30" spans="1:7" s="2" customFormat="1" ht="39.950000000000003" customHeight="1">
      <c r="A30" s="13" t="s">
        <v>60</v>
      </c>
      <c r="B30" s="9" t="s">
        <v>80</v>
      </c>
      <c r="C30" s="5" t="s">
        <v>46</v>
      </c>
      <c r="D30" s="10" t="s">
        <v>9</v>
      </c>
      <c r="E30" s="22">
        <v>1968.5</v>
      </c>
      <c r="G30" s="16"/>
    </row>
    <row r="31" spans="1:7" s="2" customFormat="1" ht="39.950000000000003" customHeight="1">
      <c r="A31" s="13" t="s">
        <v>61</v>
      </c>
      <c r="B31" s="9" t="s">
        <v>81</v>
      </c>
      <c r="C31" s="5" t="s">
        <v>36</v>
      </c>
      <c r="D31" s="10" t="s">
        <v>52</v>
      </c>
      <c r="E31" s="22">
        <v>1256.45</v>
      </c>
      <c r="G31" s="16"/>
    </row>
    <row r="32" spans="1:7" s="2" customFormat="1" ht="39.950000000000003" customHeight="1">
      <c r="A32" s="13" t="s">
        <v>62</v>
      </c>
      <c r="B32" s="9"/>
      <c r="C32" s="5"/>
      <c r="D32" s="10" t="s">
        <v>52</v>
      </c>
      <c r="E32" s="22">
        <v>3932.75</v>
      </c>
      <c r="G32" s="16"/>
    </row>
    <row r="33" spans="1:7" s="2" customFormat="1" ht="45" customHeight="1">
      <c r="A33" s="13" t="s">
        <v>63</v>
      </c>
      <c r="B33" s="9"/>
      <c r="C33" s="5"/>
      <c r="D33" s="10" t="s">
        <v>64</v>
      </c>
      <c r="E33" s="22">
        <v>1050</v>
      </c>
      <c r="G33" s="16"/>
    </row>
    <row r="34" spans="1:7" s="2" customFormat="1" ht="39.950000000000003" customHeight="1">
      <c r="A34" s="13" t="s">
        <v>79</v>
      </c>
      <c r="B34" s="9">
        <v>94124811986</v>
      </c>
      <c r="C34" s="5" t="s">
        <v>2</v>
      </c>
      <c r="D34" s="10" t="s">
        <v>52</v>
      </c>
      <c r="E34" s="22">
        <v>9</v>
      </c>
      <c r="G34" s="16"/>
    </row>
    <row r="35" spans="1:7" s="2" customFormat="1" ht="39.950000000000003" customHeight="1">
      <c r="A35" s="13" t="s">
        <v>78</v>
      </c>
      <c r="B35" s="9">
        <v>5614216244</v>
      </c>
      <c r="C35" s="5" t="s">
        <v>36</v>
      </c>
      <c r="D35" s="10" t="s">
        <v>22</v>
      </c>
      <c r="E35" s="22">
        <v>53.55</v>
      </c>
      <c r="G35" s="16"/>
    </row>
    <row r="36" spans="1:7" s="2" customFormat="1" ht="39.950000000000003" customHeight="1">
      <c r="A36" s="13" t="s">
        <v>65</v>
      </c>
      <c r="B36" s="9">
        <v>95803232921</v>
      </c>
      <c r="C36" s="5" t="s">
        <v>2</v>
      </c>
      <c r="D36" s="10" t="s">
        <v>20</v>
      </c>
      <c r="E36" s="22">
        <v>1082.71</v>
      </c>
      <c r="G36" s="16"/>
    </row>
    <row r="37" spans="1:7" s="2" customFormat="1" ht="39.950000000000003" customHeight="1">
      <c r="A37" s="21" t="s">
        <v>66</v>
      </c>
      <c r="B37" s="9">
        <v>96577868636</v>
      </c>
      <c r="C37" s="5" t="s">
        <v>50</v>
      </c>
      <c r="D37" s="10" t="s">
        <v>8</v>
      </c>
      <c r="E37" s="22">
        <v>43.89</v>
      </c>
      <c r="G37" s="16"/>
    </row>
    <row r="38" spans="1:7" s="2" customFormat="1" ht="39.950000000000003" customHeight="1">
      <c r="A38" s="13" t="s">
        <v>67</v>
      </c>
      <c r="B38" s="9">
        <v>10840749604</v>
      </c>
      <c r="C38" s="5" t="s">
        <v>2</v>
      </c>
      <c r="D38" s="10" t="s">
        <v>68</v>
      </c>
      <c r="E38" s="22">
        <v>125.15</v>
      </c>
      <c r="G38" s="16"/>
    </row>
    <row r="39" spans="1:7" s="2" customFormat="1" ht="39.950000000000003" customHeight="1">
      <c r="A39" s="13" t="s">
        <v>69</v>
      </c>
      <c r="B39" s="9">
        <v>96107776452</v>
      </c>
      <c r="C39" s="5" t="s">
        <v>70</v>
      </c>
      <c r="D39" s="10" t="s">
        <v>9</v>
      </c>
      <c r="E39" s="22">
        <v>2601.4</v>
      </c>
      <c r="G39" s="16"/>
    </row>
    <row r="40" spans="1:7" s="2" customFormat="1" ht="39.950000000000003" customHeight="1">
      <c r="A40" s="23" t="s">
        <v>73</v>
      </c>
      <c r="B40" s="9">
        <v>67338084724</v>
      </c>
      <c r="C40" s="5" t="s">
        <v>84</v>
      </c>
      <c r="D40" s="10" t="s">
        <v>23</v>
      </c>
      <c r="E40" s="22">
        <v>6256.25</v>
      </c>
      <c r="G40" s="16"/>
    </row>
    <row r="41" spans="1:7" s="2" customFormat="1" ht="39.950000000000003" customHeight="1">
      <c r="A41" s="13" t="s">
        <v>74</v>
      </c>
      <c r="B41" s="9">
        <v>45279592534</v>
      </c>
      <c r="C41" s="5" t="s">
        <v>2</v>
      </c>
      <c r="D41" s="5" t="s">
        <v>75</v>
      </c>
      <c r="E41" s="22">
        <v>92.09</v>
      </c>
      <c r="G41" s="16"/>
    </row>
    <row r="42" spans="1:7" s="2" customFormat="1" ht="39.950000000000003" customHeight="1">
      <c r="A42" s="13" t="s">
        <v>71</v>
      </c>
      <c r="B42" s="9">
        <v>18742666873</v>
      </c>
      <c r="C42" s="5" t="s">
        <v>2</v>
      </c>
      <c r="D42" s="10" t="s">
        <v>72</v>
      </c>
      <c r="E42" s="22">
        <v>1592.7</v>
      </c>
      <c r="G42" s="16"/>
    </row>
    <row r="43" spans="1:7" s="2" customFormat="1" ht="39.950000000000003" customHeight="1">
      <c r="A43" s="34" t="s">
        <v>7</v>
      </c>
      <c r="B43" s="35"/>
      <c r="C43" s="36"/>
      <c r="D43" s="36"/>
      <c r="E43" s="37">
        <f>SUM(E7:E42)</f>
        <v>24523.42</v>
      </c>
      <c r="G43" s="16"/>
    </row>
    <row r="44" spans="1:7" s="2" customFormat="1" ht="39.950000000000003" customHeight="1">
      <c r="A44" s="7"/>
      <c r="B44" s="7"/>
      <c r="C44" s="7"/>
      <c r="D44" s="7"/>
      <c r="E44" s="7"/>
      <c r="G44" s="16"/>
    </row>
    <row r="45" spans="1:7" s="2" customFormat="1" ht="39.950000000000003" customHeight="1">
      <c r="A45" s="7"/>
      <c r="B45" s="7"/>
      <c r="C45" s="7"/>
      <c r="D45" s="7"/>
      <c r="E45" s="7"/>
      <c r="G45" s="16"/>
    </row>
    <row r="46" spans="1:7" s="14" customFormat="1" ht="39.950000000000003" customHeight="1">
      <c r="A46" s="7"/>
      <c r="B46" s="7"/>
      <c r="C46" s="7"/>
      <c r="D46" s="7"/>
      <c r="E46" s="7"/>
      <c r="G46" s="17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- KATEGORIJA 2</vt:lpstr>
      <vt:lpstr>SIJEČANJ - KATEGORIJA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Mrs. Tajnica </cp:lastModifiedBy>
  <cp:lastPrinted>2024-02-08T13:43:49Z</cp:lastPrinted>
  <dcterms:created xsi:type="dcterms:W3CDTF">2016-11-01T03:33:07Z</dcterms:created>
  <dcterms:modified xsi:type="dcterms:W3CDTF">2024-02-19T09:35:59Z</dcterms:modified>
</cp:coreProperties>
</file>