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LIPANJ - KATEGORIJA 1" sheetId="1" r:id="rId1"/>
    <sheet name="LIPANJ - KATEGORIJA 2" sheetId="2" r:id="rId2"/>
  </sheets>
  <definedNames>
    <definedName name="Br_fakture" localSheetId="1">#REF!</definedName>
    <definedName name="Br_fakture">#REF!</definedName>
    <definedName name="NazivTvrtke" localSheetId="1">'LIPANJ - KATEGORIJA 2'!#REF!</definedName>
    <definedName name="NazivTvrtke">'LIPANJ - KATEGORIJA 1'!#REF!</definedName>
    <definedName name="PojedinostiOBrFakture">"PojedinostiOFakturi[Br fakture]"</definedName>
    <definedName name="rngInvoice" localSheetId="1">'LIPANJ - KATEGORIJA 2'!#REF!</definedName>
    <definedName name="rngInvoice">'LIPANJ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a="1"/>
  <c r="B10" s="1"/>
  <c r="C10" a="1"/>
  <c r="C10" s="1"/>
  <c r="B9" a="1"/>
  <c r="B9" s="1"/>
  <c r="C9" a="1"/>
  <c r="C9" s="1"/>
  <c r="B11" l="1" a="1"/>
  <c r="B11" s="1"/>
  <c r="C11" a="1"/>
  <c r="C11" s="1"/>
  <c r="B8" a="1"/>
  <c r="B8" s="1"/>
  <c r="C8" a="1"/>
  <c r="C8" s="1"/>
  <c r="C12" l="1" a="1"/>
  <c r="C12" s="1"/>
  <c r="B12" a="1"/>
  <c r="B12" s="1"/>
  <c r="E36" i="1" l="1"/>
  <c r="E12" i="2" l="1"/>
</calcChain>
</file>

<file path=xl/sharedStrings.xml><?xml version="1.0" encoding="utf-8"?>
<sst xmlns="http://schemas.openxmlformats.org/spreadsheetml/2006/main" count="129" uniqueCount="81">
  <si>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</si>
  <si>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</si>
  <si>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</si>
  <si>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</si>
  <si>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</si>
  <si>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</si>
  <si>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</si>
  <si>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</si>
  <si>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</si>
  <si>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</si>
  <si>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</si>
  <si>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</si>
  <si>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</si>
  <si>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</si>
  <si>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</si>
  <si>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</si>
  <si>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</si>
  <si>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</si>
  <si>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</si>
  <si>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</si>
  <si>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</si>
  <si>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</si>
  <si>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</si>
  <si>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</si>
  <si>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</si>
  <si>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HRVATSKA POŠTA D.D.</t>
  </si>
  <si>
    <t>VELIKA GORICA</t>
  </si>
  <si>
    <t>DM-DROGERIE MARKET D.O.O.</t>
  </si>
  <si>
    <t>3132 DOPRINOSI ZA OBAVEZNO ZDRAVSTVENO OSIGURANJE</t>
  </si>
  <si>
    <t>ČAZMATRANS PROMET D.O.O.</t>
  </si>
  <si>
    <t>ČAZMA</t>
  </si>
  <si>
    <t>3234 KOMUNALNE USLUGE</t>
  </si>
  <si>
    <t>IN REBUS D.O.O.</t>
  </si>
  <si>
    <t>TEPIĆ PEKARSKI OBRT</t>
  </si>
  <si>
    <t>TOMMY D.O.O.</t>
  </si>
  <si>
    <t>3225 SITNI INVENTAR I AUTO GUME</t>
  </si>
  <si>
    <t>3121 OSTALI RASHODI ZA ZAPOSLENE</t>
  </si>
  <si>
    <t>ADMINISTRATOR D.O.O.</t>
  </si>
  <si>
    <t>ŠUMET</t>
  </si>
  <si>
    <t>3211 SLUŽBENA PUTOVANJA</t>
  </si>
  <si>
    <t>EZEKIEL D.O.O.</t>
  </si>
  <si>
    <t>VRBOVEC</t>
  </si>
  <si>
    <t>HEP-OPSKRBA D.O.O.</t>
  </si>
  <si>
    <t>3223 ENERGIJA</t>
  </si>
  <si>
    <t>FINA</t>
  </si>
  <si>
    <t>KOMUNALNO STARI GRAD D.O.O.</t>
  </si>
  <si>
    <t>ELEKTRO P&amp;D D.O.O.</t>
  </si>
  <si>
    <t>DONJI PROLOŽAC</t>
  </si>
  <si>
    <t>Lipanj 2025.</t>
  </si>
  <si>
    <t>3111 BRUTO PLAĆE ZA REDOVAN RAD  ZA 05/25</t>
  </si>
  <si>
    <t>3212 PRIJEVOZ ZA 05/25</t>
  </si>
  <si>
    <t>HVARSKI VODOVOD D.O.O.</t>
  </si>
  <si>
    <t>JELSA</t>
  </si>
  <si>
    <t>JAVNI BILJEŽNIK PLENKOVIĆ JADRANKA</t>
  </si>
  <si>
    <t>VOLINO D.O.O.</t>
  </si>
  <si>
    <t>LJUBLJANA</t>
  </si>
  <si>
    <t>NASTAVNI ZAVOD ZA JAVNO ZDRAVSTVO SDŽ</t>
  </si>
  <si>
    <t>T.T.M. D.O.O.</t>
  </si>
  <si>
    <t>KRNICA</t>
  </si>
  <si>
    <t>STANIĆ D.O.O.</t>
  </si>
  <si>
    <t>SVETA NEDJELJA</t>
  </si>
  <si>
    <t>KONZUM PLUS D.O.O.</t>
  </si>
  <si>
    <t>3236 ZDRAVSTVENE I VETERINARSKE USLUGE</t>
  </si>
  <si>
    <t xml:space="preserve">3232 USLUGE TEKUČEG I INVESTICIJSKOG ODRŽAVANJA </t>
  </si>
  <si>
    <t>3295 PRISTOJBE I NAKNADE</t>
  </si>
  <si>
    <t>Z-EL D.O.O. (CHIPOTEKA)</t>
  </si>
  <si>
    <t>RIJEKA</t>
  </si>
  <si>
    <t>PLODINE D.D.</t>
  </si>
  <si>
    <t>IRISIMO S.R.O.</t>
  </si>
  <si>
    <t>TRAMAX D.O.O.</t>
  </si>
  <si>
    <t>O.M.SUPPORT D.O.O.</t>
  </si>
  <si>
    <t>3237 INTELEKTUALNE USLUGE</t>
  </si>
  <si>
    <t>EDUPOINT D.O.O.</t>
  </si>
  <si>
    <t>AWT INTERNATIONAL D.O.O.</t>
  </si>
  <si>
    <t>3954 OSTALE NESPOMENUTE OBAVEZE</t>
  </si>
  <si>
    <t>GALANTERIJA BILONIĆ</t>
  </si>
  <si>
    <t>TEDI POSLOVANJE D.O.O.</t>
  </si>
  <si>
    <t>RUŽOMBEREK</t>
  </si>
  <si>
    <t>SK2023439979</t>
  </si>
  <si>
    <t>SI48459003</t>
  </si>
  <si>
    <t>ZADAR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</si>
</sst>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13131"/>
      <name val="Calibri"/>
      <family val="2"/>
      <charset val="238"/>
      <scheme val="minor"/>
    </font>
    <font>
      <sz val="11"/>
      <color rgb="FF1C303E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center" vertical="center" wrapText="1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44" fontId="33" fillId="2" borderId="0" xfId="0" applyNumberFormat="1" applyFont="1" applyFill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 wrapText="1"/>
    </xf>
    <xf numFmtId="0" fontId="37" fillId="2" borderId="0" xfId="0" applyNumberFormat="1" applyFont="1" applyFill="1" applyAlignment="1">
      <alignment horizontal="center" vertical="center"/>
    </xf>
    <xf numFmtId="0" fontId="36" fillId="2" borderId="0" xfId="0" applyFont="1" applyFill="1" applyAlignment="1">
      <alignment horizontal="center" vertical="center" wrapText="1"/>
    </xf>
    <xf numFmtId="44" fontId="3" fillId="2" borderId="0" xfId="0" applyNumberFormat="1" applyFont="1" applyFill="1" applyAlignment="1" applyProtection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6" dataDxfId="21" totalsRowDxfId="20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workbookViewId="0">
      <selection activeCell="B25" sqref="B25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8" t="s">
        <v>12</v>
      </c>
      <c r="B1" s="48"/>
      <c r="C1" s="48"/>
      <c r="D1" s="48"/>
      <c r="E1" s="48"/>
      <c r="F1" s="3"/>
    </row>
    <row r="2" spans="1:7" ht="37.5" customHeight="1" thickTop="1">
      <c r="A2" s="49" t="s">
        <v>13</v>
      </c>
      <c r="B2" s="49"/>
      <c r="C2" s="16" t="s">
        <v>14</v>
      </c>
      <c r="D2" s="51" t="s">
        <v>17</v>
      </c>
      <c r="E2" s="51"/>
      <c r="F2" s="4"/>
    </row>
    <row r="3" spans="1:7" ht="47.25" customHeight="1">
      <c r="A3" s="50" t="s">
        <v>15</v>
      </c>
      <c r="B3" s="50"/>
      <c r="C3" s="17" t="s">
        <v>16</v>
      </c>
      <c r="D3" s="52" t="s">
        <v>18</v>
      </c>
      <c r="E3" s="52"/>
      <c r="F3" s="4"/>
    </row>
    <row r="4" spans="1:7" ht="44.1" customHeight="1">
      <c r="A4" s="46" t="s">
        <v>48</v>
      </c>
      <c r="B4" s="8"/>
      <c r="C4" s="8"/>
      <c r="D4" s="8"/>
      <c r="E4" s="8"/>
    </row>
    <row r="5" spans="1:7" ht="44.1" customHeight="1">
      <c r="A5" s="47" t="s">
        <v>9</v>
      </c>
      <c r="B5" s="47"/>
      <c r="C5" s="47"/>
      <c r="D5" s="47"/>
      <c r="E5" s="47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24" t="s">
        <v>22</v>
      </c>
      <c r="E7" s="25">
        <v>35.22</v>
      </c>
      <c r="G7" s="14"/>
    </row>
    <row r="8" spans="1:7" s="2" customFormat="1" ht="39.950000000000003" customHeight="1">
      <c r="A8" s="21" t="s">
        <v>25</v>
      </c>
      <c r="B8" s="26">
        <v>8311810356</v>
      </c>
      <c r="C8" s="23" t="s">
        <v>26</v>
      </c>
      <c r="D8" s="24" t="s">
        <v>4</v>
      </c>
      <c r="E8" s="30">
        <v>22.97</v>
      </c>
      <c r="G8" s="14"/>
    </row>
    <row r="9" spans="1:7" s="2" customFormat="1" ht="39.950000000000003" customHeight="1">
      <c r="A9" s="21" t="s">
        <v>42</v>
      </c>
      <c r="B9" s="27">
        <v>63073332379</v>
      </c>
      <c r="C9" s="23" t="s">
        <v>1</v>
      </c>
      <c r="D9" s="23" t="s">
        <v>43</v>
      </c>
      <c r="E9" s="30">
        <v>436.02</v>
      </c>
      <c r="G9" s="14"/>
    </row>
    <row r="10" spans="1:7" s="2" customFormat="1" ht="39.950000000000003" customHeight="1">
      <c r="A10" s="28" t="s">
        <v>44</v>
      </c>
      <c r="B10" s="42">
        <v>85821130368</v>
      </c>
      <c r="C10" s="29" t="s">
        <v>1</v>
      </c>
      <c r="D10" s="23" t="s">
        <v>10</v>
      </c>
      <c r="E10" s="30">
        <v>3.32</v>
      </c>
      <c r="G10" s="14"/>
    </row>
    <row r="11" spans="1:7" s="2" customFormat="1" ht="39.950000000000003" customHeight="1">
      <c r="A11" s="21" t="s">
        <v>45</v>
      </c>
      <c r="B11" s="26">
        <v>32328464260</v>
      </c>
      <c r="C11" s="23" t="s">
        <v>23</v>
      </c>
      <c r="D11" s="24" t="s">
        <v>31</v>
      </c>
      <c r="E11" s="30">
        <v>61.12</v>
      </c>
      <c r="G11" s="14"/>
    </row>
    <row r="12" spans="1:7" s="2" customFormat="1" ht="39.950000000000003" customHeight="1">
      <c r="A12" s="21" t="s">
        <v>29</v>
      </c>
      <c r="B12" s="26">
        <v>96107776452</v>
      </c>
      <c r="C12" s="23" t="s">
        <v>30</v>
      </c>
      <c r="D12" s="24" t="s">
        <v>4</v>
      </c>
      <c r="E12" s="30">
        <v>3251.75</v>
      </c>
      <c r="G12" s="14"/>
    </row>
    <row r="13" spans="1:7" s="2" customFormat="1" ht="39.950000000000003" customHeight="1">
      <c r="A13" s="21" t="s">
        <v>69</v>
      </c>
      <c r="B13" s="27">
        <v>21270210680</v>
      </c>
      <c r="C13" s="23" t="s">
        <v>21</v>
      </c>
      <c r="D13" s="38" t="s">
        <v>11</v>
      </c>
      <c r="E13" s="30">
        <v>589.75</v>
      </c>
      <c r="G13" s="14"/>
    </row>
    <row r="14" spans="1:7" s="2" customFormat="1" ht="44.25" customHeight="1">
      <c r="A14" s="21" t="s">
        <v>51</v>
      </c>
      <c r="B14" s="27">
        <v>96577868636</v>
      </c>
      <c r="C14" s="23" t="s">
        <v>52</v>
      </c>
      <c r="D14" s="24" t="s">
        <v>31</v>
      </c>
      <c r="E14" s="30">
        <v>67.77</v>
      </c>
      <c r="G14" s="14"/>
    </row>
    <row r="15" spans="1:7" s="2" customFormat="1" ht="39.950000000000003" customHeight="1">
      <c r="A15" s="21" t="s">
        <v>46</v>
      </c>
      <c r="B15" s="27">
        <v>67338084724</v>
      </c>
      <c r="C15" s="23" t="s">
        <v>47</v>
      </c>
      <c r="D15" s="24" t="s">
        <v>63</v>
      </c>
      <c r="E15" s="30">
        <v>575.63</v>
      </c>
      <c r="G15" s="14"/>
    </row>
    <row r="16" spans="1:7" s="2" customFormat="1" ht="39.950000000000003" customHeight="1">
      <c r="A16" s="21" t="s">
        <v>70</v>
      </c>
      <c r="B16" s="27">
        <v>23071028130</v>
      </c>
      <c r="C16" s="23" t="s">
        <v>1</v>
      </c>
      <c r="D16" s="23" t="s">
        <v>71</v>
      </c>
      <c r="E16" s="30">
        <v>62.5</v>
      </c>
      <c r="G16" s="14"/>
    </row>
    <row r="17" spans="1:7" s="2" customFormat="1" ht="39.950000000000003" customHeight="1">
      <c r="A17" s="21" t="s">
        <v>27</v>
      </c>
      <c r="B17" s="26">
        <v>94124811986</v>
      </c>
      <c r="C17" s="23" t="s">
        <v>1</v>
      </c>
      <c r="D17" s="24" t="s">
        <v>24</v>
      </c>
      <c r="E17" s="30">
        <v>48</v>
      </c>
      <c r="G17" s="14"/>
    </row>
    <row r="18" spans="1:7" s="2" customFormat="1" ht="39.950000000000003" customHeight="1">
      <c r="A18" s="21" t="s">
        <v>37</v>
      </c>
      <c r="B18" s="22">
        <v>34658637472</v>
      </c>
      <c r="C18" s="23" t="s">
        <v>38</v>
      </c>
      <c r="D18" s="24" t="s">
        <v>10</v>
      </c>
      <c r="E18" s="30">
        <v>92.9</v>
      </c>
      <c r="G18" s="14"/>
    </row>
    <row r="19" spans="1:7" s="2" customFormat="1" ht="39.950000000000003" customHeight="1">
      <c r="A19" s="21" t="s">
        <v>34</v>
      </c>
      <c r="B19" s="26">
        <v>278260010</v>
      </c>
      <c r="C19" s="23" t="s">
        <v>21</v>
      </c>
      <c r="D19" s="23" t="s">
        <v>24</v>
      </c>
      <c r="E19" s="30">
        <v>1455.6</v>
      </c>
      <c r="G19" s="14"/>
    </row>
    <row r="20" spans="1:7" s="2" customFormat="1" ht="39.950000000000003" customHeight="1">
      <c r="A20" s="37" t="s">
        <v>56</v>
      </c>
      <c r="B20" s="27">
        <v>5498902275</v>
      </c>
      <c r="C20" s="23" t="s">
        <v>21</v>
      </c>
      <c r="D20" s="24" t="s">
        <v>62</v>
      </c>
      <c r="E20" s="30">
        <v>21.9</v>
      </c>
      <c r="G20" s="14"/>
    </row>
    <row r="21" spans="1:7" s="2" customFormat="1" ht="39.950000000000003" customHeight="1">
      <c r="A21" s="28" t="s">
        <v>32</v>
      </c>
      <c r="B21" s="39">
        <v>91591564577</v>
      </c>
      <c r="C21" s="29" t="s">
        <v>1</v>
      </c>
      <c r="D21" s="23" t="s">
        <v>10</v>
      </c>
      <c r="E21" s="30">
        <v>260.88</v>
      </c>
      <c r="G21" s="14"/>
    </row>
    <row r="22" spans="1:7" s="2" customFormat="1" ht="39.950000000000003" customHeight="1">
      <c r="A22" s="21" t="s">
        <v>72</v>
      </c>
      <c r="B22" s="27">
        <v>5576763947</v>
      </c>
      <c r="C22" s="23" t="s">
        <v>80</v>
      </c>
      <c r="D22" s="23" t="s">
        <v>71</v>
      </c>
      <c r="E22" s="30">
        <v>500</v>
      </c>
      <c r="G22" s="14"/>
    </row>
    <row r="23" spans="1:7" s="2" customFormat="1" ht="44.25" customHeight="1">
      <c r="A23" s="21" t="s">
        <v>73</v>
      </c>
      <c r="B23" s="27">
        <v>57159149897</v>
      </c>
      <c r="C23" s="29" t="s">
        <v>1</v>
      </c>
      <c r="D23" s="38" t="s">
        <v>74</v>
      </c>
      <c r="E23" s="30">
        <v>337.87</v>
      </c>
      <c r="G23" s="14"/>
    </row>
    <row r="24" spans="1:7" s="2" customFormat="1" ht="39.950000000000003" customHeight="1">
      <c r="A24" s="37" t="s">
        <v>65</v>
      </c>
      <c r="B24" s="41">
        <v>11374156664</v>
      </c>
      <c r="C24" s="23" t="s">
        <v>1</v>
      </c>
      <c r="D24" s="29" t="s">
        <v>35</v>
      </c>
      <c r="E24" s="30">
        <v>106.69</v>
      </c>
      <c r="G24" s="14"/>
    </row>
    <row r="25" spans="1:7" s="2" customFormat="1" ht="39.950000000000003" customHeight="1">
      <c r="A25" s="28" t="s">
        <v>67</v>
      </c>
      <c r="B25" s="39">
        <v>92510683607</v>
      </c>
      <c r="C25" s="29" t="s">
        <v>66</v>
      </c>
      <c r="D25" s="24" t="s">
        <v>24</v>
      </c>
      <c r="E25" s="30">
        <v>17.14</v>
      </c>
      <c r="G25" s="14"/>
    </row>
    <row r="26" spans="1:7" s="2" customFormat="1" ht="43.5" customHeight="1">
      <c r="A26" s="21" t="s">
        <v>61</v>
      </c>
      <c r="B26" s="45">
        <v>62226620908</v>
      </c>
      <c r="C26" s="44" t="s">
        <v>1</v>
      </c>
      <c r="D26" s="24" t="s">
        <v>24</v>
      </c>
      <c r="E26" s="30">
        <v>10.98</v>
      </c>
      <c r="G26" s="14"/>
    </row>
    <row r="27" spans="1:7" s="2" customFormat="1" ht="39.950000000000003" customHeight="1">
      <c r="A27" s="21" t="s">
        <v>57</v>
      </c>
      <c r="B27" s="27">
        <v>81358215044</v>
      </c>
      <c r="C27" s="23" t="s">
        <v>58</v>
      </c>
      <c r="D27" s="24" t="s">
        <v>11</v>
      </c>
      <c r="E27" s="25">
        <v>53.18</v>
      </c>
      <c r="G27" s="14"/>
    </row>
    <row r="28" spans="1:7" s="2" customFormat="1" ht="39.950000000000003" customHeight="1">
      <c r="A28" s="21" t="s">
        <v>54</v>
      </c>
      <c r="B28" s="40" t="s">
        <v>79</v>
      </c>
      <c r="C28" s="23" t="s">
        <v>55</v>
      </c>
      <c r="D28" s="29" t="s">
        <v>35</v>
      </c>
      <c r="E28" s="25">
        <v>549.95000000000005</v>
      </c>
      <c r="G28" s="14"/>
    </row>
    <row r="29" spans="1:7" s="2" customFormat="1" ht="39.950000000000003" customHeight="1">
      <c r="A29" s="21" t="s">
        <v>75</v>
      </c>
      <c r="B29" s="40">
        <v>29547583031</v>
      </c>
      <c r="C29" s="23" t="s">
        <v>21</v>
      </c>
      <c r="D29" s="24" t="s">
        <v>24</v>
      </c>
      <c r="E29" s="25">
        <v>17.850000000000001</v>
      </c>
      <c r="G29" s="14"/>
    </row>
    <row r="30" spans="1:7" s="2" customFormat="1" ht="39.950000000000003" customHeight="1">
      <c r="A30" s="21" t="s">
        <v>76</v>
      </c>
      <c r="B30" s="40">
        <v>5614216244</v>
      </c>
      <c r="C30" s="23" t="s">
        <v>21</v>
      </c>
      <c r="D30" s="24" t="s">
        <v>11</v>
      </c>
      <c r="E30" s="25">
        <v>20.55</v>
      </c>
      <c r="G30" s="14"/>
    </row>
    <row r="31" spans="1:7" s="2" customFormat="1" ht="39.950000000000003" customHeight="1">
      <c r="A31" s="37" t="s">
        <v>68</v>
      </c>
      <c r="B31" s="43" t="s">
        <v>78</v>
      </c>
      <c r="C31" s="23" t="s">
        <v>77</v>
      </c>
      <c r="D31" s="24" t="s">
        <v>11</v>
      </c>
      <c r="E31" s="25">
        <v>55.45</v>
      </c>
      <c r="G31" s="14"/>
    </row>
    <row r="32" spans="1:7" s="2" customFormat="1" ht="39.950000000000003" customHeight="1">
      <c r="A32" s="21" t="s">
        <v>59</v>
      </c>
      <c r="B32" s="26">
        <v>50056415529</v>
      </c>
      <c r="C32" s="23" t="s">
        <v>60</v>
      </c>
      <c r="D32" s="24" t="s">
        <v>24</v>
      </c>
      <c r="E32" s="25">
        <v>33.96</v>
      </c>
      <c r="G32" s="14"/>
    </row>
    <row r="33" spans="1:7" s="2" customFormat="1" ht="45" customHeight="1">
      <c r="A33" s="21" t="s">
        <v>40</v>
      </c>
      <c r="B33" s="26">
        <v>84286361618</v>
      </c>
      <c r="C33" s="23" t="s">
        <v>41</v>
      </c>
      <c r="D33" s="24" t="s">
        <v>24</v>
      </c>
      <c r="E33" s="25">
        <v>1132.5</v>
      </c>
      <c r="G33" s="14"/>
    </row>
    <row r="34" spans="1:7" s="2" customFormat="1" ht="39.950000000000003" customHeight="1">
      <c r="A34" s="21" t="s">
        <v>53</v>
      </c>
      <c r="B34" s="26">
        <v>58367045537</v>
      </c>
      <c r="C34" s="23" t="s">
        <v>23</v>
      </c>
      <c r="D34" s="23" t="s">
        <v>64</v>
      </c>
      <c r="E34" s="25">
        <v>46.38</v>
      </c>
      <c r="G34" s="14"/>
    </row>
    <row r="35" spans="1:7" s="2" customFormat="1" ht="39.950000000000003" customHeight="1">
      <c r="A35" s="21" t="s">
        <v>33</v>
      </c>
      <c r="B35" s="27"/>
      <c r="C35" s="23" t="s">
        <v>23</v>
      </c>
      <c r="D35" s="23" t="s">
        <v>24</v>
      </c>
      <c r="E35" s="30">
        <v>1617.21</v>
      </c>
      <c r="G35" s="14"/>
    </row>
    <row r="36" spans="1:7" s="2" customFormat="1" ht="39.950000000000003" customHeight="1">
      <c r="A36" s="31" t="s">
        <v>3</v>
      </c>
      <c r="B36" s="32"/>
      <c r="C36" s="33"/>
      <c r="D36" s="33"/>
      <c r="E36" s="34">
        <f>SUM(E7:E35)</f>
        <v>11485.039999999997</v>
      </c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topLeftCell="A4" workbookViewId="0">
      <selection activeCell="J11" sqref="J11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8" t="s">
        <v>12</v>
      </c>
      <c r="B1" s="48"/>
      <c r="C1" s="48"/>
      <c r="D1" s="48"/>
      <c r="E1" s="48"/>
      <c r="F1" s="3"/>
    </row>
    <row r="2" spans="1:7" ht="37.5" customHeight="1" thickTop="1">
      <c r="A2" s="49" t="s">
        <v>13</v>
      </c>
      <c r="B2" s="49"/>
      <c r="C2" s="19" t="s">
        <v>14</v>
      </c>
      <c r="D2" s="51" t="s">
        <v>17</v>
      </c>
      <c r="E2" s="51"/>
      <c r="F2" s="4"/>
    </row>
    <row r="3" spans="1:7" ht="47.25" customHeight="1">
      <c r="A3" s="50" t="s">
        <v>15</v>
      </c>
      <c r="B3" s="50"/>
      <c r="C3" s="20" t="s">
        <v>16</v>
      </c>
      <c r="D3" s="52" t="s">
        <v>18</v>
      </c>
      <c r="E3" s="52"/>
      <c r="F3" s="4"/>
    </row>
    <row r="4" spans="1:7" ht="44.1" customHeight="1">
      <c r="A4" s="46" t="s">
        <v>48</v>
      </c>
      <c r="B4" s="8"/>
      <c r="C4" s="8"/>
      <c r="D4" s="8"/>
      <c r="E4" s="8"/>
    </row>
    <row r="5" spans="1:7" ht="44.1" customHeight="1">
      <c r="A5" s="47" t="s">
        <v>9</v>
      </c>
      <c r="B5" s="47"/>
      <c r="C5" s="47"/>
      <c r="D5" s="47"/>
      <c r="E5" s="47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49</v>
      </c>
      <c r="E7" s="18">
        <v>69223.39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28</v>
      </c>
      <c r="E8" s="18">
        <v>11421.87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36</v>
      </c>
      <c r="E9" s="18">
        <v>12000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39</v>
      </c>
      <c r="E10" s="18">
        <v>839.25</v>
      </c>
      <c r="G10" s="14"/>
    </row>
    <row r="11" spans="1:7" s="2" customFormat="1" ht="39.950000000000003" customHeight="1">
      <c r="A11" s="11" t="s">
        <v>2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50</v>
      </c>
      <c r="E11" s="18">
        <v>2862.69</v>
      </c>
      <c r="G11" s="14"/>
    </row>
    <row r="12" spans="1:7" s="2" customFormat="1" ht="39.950000000000003" customHeight="1">
      <c r="A12" s="31" t="s">
        <v>19</v>
      </c>
      <c r="B12" s="35" t="str">
        <f t="array" ref="B12">IFERROR(INDEX(#REF!,SMALL(IF(#REF!=rngInvoice,ROW(#REF!)-ROW(#REF!)), ROW(2:2)), MATCH($B$6,#REF!, 0)),"")</f>
        <v/>
      </c>
      <c r="C12" s="36" t="str">
        <f t="array" ref="C12">IFERROR(INDEX(#REF!,SMALL(IF(#REF!=rngInvoice,ROW(#REF!)-ROW(#REF!)), ROW(2:2)), MATCH($C$6,#REF!, 0)),"")</f>
        <v/>
      </c>
      <c r="D12" s="36"/>
      <c r="E12" s="34">
        <f>SUM(E7:E11)</f>
        <v>96347.199999999997</v>
      </c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LIPANJ - KATEGORIJA 1</vt:lpstr>
      <vt:lpstr>LIPANJ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2025-07-18T08:45:00Z</cp:lastPrinted>
  <dcterms:created xsi:type="dcterms:W3CDTF">2016-11-01T03:33:07Z</dcterms:created>
  <dcterms:modified xsi:type="dcterms:W3CDTF">2025-07-18T08:45:55Z</dcterms:modified>
</cp:coreProperties>
</file>