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ThisWorkbook"/>
  <bookViews>
    <workbookView xWindow="-120" yWindow="-120" windowWidth="19425" windowHeight="11025" activeTab="1"/>
  </bookViews>
  <sheets>
    <sheet name="SIJEČANJ - KATEGORIJA 1" sheetId="1" r:id="rId1"/>
    <sheet name="SIJEČANJ - KATEGORIJA 2" sheetId="2" r:id="rId2"/>
  </sheets>
  <definedNames>
    <definedName name="Br_fakture" localSheetId="1">#REF!</definedName>
    <definedName name="Br_fakture">#REF!</definedName>
    <definedName name="NazivTvrtke" localSheetId="1">'SIJEČANJ - KATEGORIJA 2'!#REF!</definedName>
    <definedName name="NazivTvrtke">'SIJEČANJ - KATEGORIJA 1'!#REF!</definedName>
    <definedName name="PojedinostiOBrFakture">"PojedinostiOFakturi[Br fakture]"</definedName>
    <definedName name="rngInvoice" localSheetId="1">'SIJEČANJ - KATEGORIJA 2'!#REF!</definedName>
    <definedName name="rngInvoice">'SIJEČANJ - KATEGORIJA 1'!#REF!</definedName>
    <definedName name="TraženjeKupca" localSheetId="1">#REF!</definedName>
    <definedName name="TraženjeKupca">#REF!</definedName>
  </definedName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0" i="2" a="1"/>
  <c r="B10" s="1"/>
  <c r="C10" a="1"/>
  <c r="C10" s="1"/>
  <c r="B9" a="1"/>
  <c r="B9" s="1"/>
  <c r="C9" a="1"/>
  <c r="C9" s="1"/>
  <c r="B8" a="1"/>
  <c r="B8" s="1"/>
  <c r="C8" a="1"/>
  <c r="C8" s="1"/>
  <c r="C11" l="1" a="1"/>
  <c r="C11" s="1"/>
  <c r="B11" a="1"/>
  <c r="B11" s="1"/>
  <c r="E15" i="1" l="1"/>
  <c r="E11" i="2" l="1"/>
</calcChain>
</file>

<file path=xl/sharedStrings.xml><?xml version="1.0" encoding="utf-8"?>
<sst xmlns="http://schemas.openxmlformats.org/spreadsheetml/2006/main" count="62" uniqueCount="37">
  <si>
    <t>Iznos</t>
  </si>
  <si>
    <t>ZAGREB</t>
  </si>
  <si>
    <t>ZAPOSLENICI</t>
  </si>
  <si>
    <t>UKUPNO</t>
  </si>
  <si>
    <t>Naziv primatelja</t>
  </si>
  <si>
    <t>OIB primatelja</t>
  </si>
  <si>
    <t>Sjedište primatelja</t>
  </si>
  <si>
    <t>Vrsta rashoda i izdatka</t>
  </si>
  <si>
    <t>INFORMACIJA O TROŠENJU SREDSTAVA</t>
  </si>
  <si>
    <t>3221 UREDSKI MATERIJAL I OSTALI MATERIJALNI RASHODI</t>
  </si>
  <si>
    <t>Naziv ustanove: OŠ Petra Hektorovića Stari Grad</t>
  </si>
  <si>
    <t>Adresa: Obala dr.Franje Tuđmana 1</t>
  </si>
  <si>
    <t>T: Telefonski broj: 021/765-069</t>
  </si>
  <si>
    <t>Poštanski broj i grad: 21460 Stari Grad</t>
  </si>
  <si>
    <t>T: Broj mobitela: 095/200-2872</t>
  </si>
  <si>
    <t>E-pošta: skola@os-phektorovica-starigrad.skole.hr</t>
  </si>
  <si>
    <t>Web-mjesto: http://os-phektorovica-starigrad.skole.hr/</t>
  </si>
  <si>
    <t>UKUPNO ZAPOSLENICI</t>
  </si>
  <si>
    <t>OTP banka d.d.</t>
  </si>
  <si>
    <t>SPLIT</t>
  </si>
  <si>
    <t>3431 BANKARSKE USLUGE I USLUGE PLATNOG PROMETA</t>
  </si>
  <si>
    <t>STARI GRAD</t>
  </si>
  <si>
    <t>3222 MATERIJAL I SIROVINE</t>
  </si>
  <si>
    <t>3132 DOPRINOSI ZA OBAVEZNO ZDRAVSTVENO OSIGURANJE</t>
  </si>
  <si>
    <t>3121 OSTALE OBAVEZE ZA ZAPOSLENE</t>
  </si>
  <si>
    <t>TOMMY D.O.O.</t>
  </si>
  <si>
    <t>DM-DROGERIE MARKET D.O.O.</t>
  </si>
  <si>
    <t>TEPIĆ PEKARSKI OBRT</t>
  </si>
  <si>
    <t>STANIĆ D.O.O.</t>
  </si>
  <si>
    <t>SVETA NEDJELJA</t>
  </si>
  <si>
    <t>Siječanj 2026.</t>
  </si>
  <si>
    <t>NILA MEDIA GRUPA D.O.O.</t>
  </si>
  <si>
    <t>ST-MAESTRAL D.O.O.</t>
  </si>
  <si>
    <t>P.M.V. ANIMAILIS</t>
  </si>
  <si>
    <t>3227 SLUŽBENA, RADNA I ZAŠTITNA ODJEĆA I OBUĆA</t>
  </si>
  <si>
    <t>3111 BRUTO PLAĆE ZA REDOVAN RAD  ZA 12/25</t>
  </si>
  <si>
    <t>3212 PRIJEVOZ ZA 12/25</t>
  </si>
</sst>
</file>

<file path=xl/styles.xml><?xml version="1.0" encoding="utf-8"?>
<styleSheet xmlns="http://schemas.openxmlformats.org/spreadsheetml/2006/main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6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4"/>
      <color theme="2" tint="-0.749961851863155"/>
      <name val="Calibri"/>
      <family val="2"/>
      <charset val="238"/>
      <scheme val="minor"/>
    </font>
    <font>
      <sz val="14"/>
      <color theme="2" tint="-0.749961851863155"/>
      <name val="Calibri"/>
      <family val="2"/>
      <charset val="238"/>
      <scheme val="minor"/>
    </font>
    <font>
      <b/>
      <sz val="11"/>
      <color theme="1" tint="0.249977111117893"/>
      <name val="Calibri"/>
      <family val="2"/>
      <charset val="238"/>
      <scheme val="minor"/>
    </font>
    <font>
      <sz val="11"/>
      <color theme="1" tint="0.249977111117893"/>
      <name val="Calibri"/>
      <family val="2"/>
      <charset val="238"/>
      <scheme val="minor"/>
    </font>
    <font>
      <sz val="11"/>
      <color theme="1" tint="0.14999847407452621"/>
      <name val="Calibri"/>
      <family val="2"/>
      <charset val="238"/>
      <scheme val="minor"/>
    </font>
    <font>
      <sz val="10"/>
      <color theme="1" tint="0.249977111117893"/>
      <name val="Calibri"/>
      <family val="2"/>
      <charset val="238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45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8" fillId="0" borderId="0" xfId="0" applyFont="1" applyAlignment="1" applyProtection="1">
      <alignment vertical="center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8" fillId="2" borderId="0" xfId="0" applyFont="1" applyFill="1" applyAlignment="1" applyProtection="1">
      <alignment vertical="center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43" fontId="0" fillId="35" borderId="0" xfId="0" applyNumberFormat="1" applyFill="1" applyBorder="1" applyAlignment="1">
      <alignment horizontal="center" vertical="center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32" fillId="2" borderId="0" xfId="0" applyNumberFormat="1" applyFont="1" applyFill="1" applyBorder="1" applyAlignment="1" applyProtection="1">
      <alignment horizontal="center" vertical="center"/>
    </xf>
    <xf numFmtId="0" fontId="33" fillId="2" borderId="0" xfId="0" applyFont="1" applyFill="1" applyAlignment="1">
      <alignment horizontal="center" vertical="center" wrapText="1"/>
    </xf>
    <xf numFmtId="44" fontId="33" fillId="2" borderId="0" xfId="0" applyNumberFormat="1" applyFont="1" applyFill="1" applyBorder="1" applyAlignment="1">
      <alignment horizontal="center" vertical="center"/>
    </xf>
    <xf numFmtId="43" fontId="33" fillId="35" borderId="0" xfId="0" applyNumberFormat="1" applyFont="1" applyFill="1" applyBorder="1" applyAlignment="1">
      <alignment horizontal="center" vertical="center"/>
    </xf>
    <xf numFmtId="0" fontId="33" fillId="2" borderId="0" xfId="0" applyNumberFormat="1" applyFont="1" applyFill="1" applyAlignment="1">
      <alignment horizontal="center" vertical="center"/>
    </xf>
    <xf numFmtId="0" fontId="33" fillId="2" borderId="0" xfId="0" applyNumberFormat="1" applyFont="1" applyFill="1" applyBorder="1" applyAlignment="1">
      <alignment horizontal="center" vertical="center"/>
    </xf>
    <xf numFmtId="44" fontId="33" fillId="2" borderId="0" xfId="0" applyNumberFormat="1" applyFont="1" applyFill="1" applyAlignment="1" applyProtection="1">
      <alignment horizontal="center" vertical="center"/>
    </xf>
    <xf numFmtId="43" fontId="33" fillId="35" borderId="0" xfId="0" applyNumberFormat="1" applyFont="1" applyFill="1" applyAlignment="1" applyProtection="1">
      <alignment horizontal="center" vertical="center"/>
    </xf>
    <xf numFmtId="0" fontId="30" fillId="36" borderId="0" xfId="0" applyNumberFormat="1" applyFont="1" applyFill="1" applyBorder="1" applyAlignment="1" applyProtection="1">
      <alignment horizontal="center" vertical="center"/>
    </xf>
    <xf numFmtId="0" fontId="30" fillId="36" borderId="0" xfId="0" applyNumberFormat="1" applyFont="1" applyFill="1" applyBorder="1" applyAlignment="1">
      <alignment horizontal="center" vertical="center"/>
    </xf>
    <xf numFmtId="44" fontId="30" fillId="36" borderId="0" xfId="0" applyNumberFormat="1" applyFont="1" applyFill="1" applyBorder="1" applyAlignment="1">
      <alignment horizontal="center" vertical="center"/>
    </xf>
    <xf numFmtId="43" fontId="30" fillId="36" borderId="0" xfId="0" applyNumberFormat="1" applyFont="1" applyFill="1" applyBorder="1" applyAlignment="1">
      <alignment horizontal="center" vertical="center"/>
    </xf>
    <xf numFmtId="0" fontId="31" fillId="36" borderId="0" xfId="0" applyNumberFormat="1" applyFont="1" applyFill="1" applyBorder="1" applyAlignment="1">
      <alignment horizontal="center" vertical="center"/>
    </xf>
    <xf numFmtId="44" fontId="31" fillId="36" borderId="0" xfId="0" applyNumberFormat="1" applyFont="1" applyFill="1" applyBorder="1" applyAlignment="1">
      <alignment horizontal="center" vertical="center"/>
    </xf>
    <xf numFmtId="44" fontId="35" fillId="2" borderId="0" xfId="0" applyNumberFormat="1" applyFont="1" applyFill="1" applyBorder="1" applyAlignment="1">
      <alignment horizontal="center" vertical="center" wrapText="1"/>
    </xf>
    <xf numFmtId="0" fontId="34" fillId="2" borderId="0" xfId="0" applyFont="1" applyFill="1" applyAlignment="1">
      <alignment horizontal="center" vertical="center" wrapText="1"/>
    </xf>
    <xf numFmtId="44" fontId="29" fillId="2" borderId="0" xfId="0" applyNumberFormat="1" applyFont="1" applyFill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29" fillId="3" borderId="9" xfId="7" applyFont="1" applyBorder="1" applyAlignment="1">
      <alignment horizontal="center" vertical="center" wrapText="1"/>
    </xf>
    <xf numFmtId="0" fontId="29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40% - Naglasak1" xfId="28" builtinId="3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Obič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9">
    <dxf>
      <numFmt numFmtId="35" formatCode="_-* #,##0.00\ _k_n_-;\-* #,##0.00\ _k_n_-;_-* &quot;-&quot;??\ _k_n_-;_-@_-"/>
      <fill>
        <patternFill patternType="solid">
          <fgColor indexed="64"/>
          <bgColor theme="4" tint="0.39997558519241921"/>
        </patternFill>
      </fill>
      <alignment horizontal="center" vertical="center" textRotation="0" wrapText="0" indent="0" relativeIndent="255" justifyLastLine="0" shrinkToFit="0" mergeCell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font>
        <b/>
      </font>
      <numFmt numFmtId="0" formatCode="General"/>
      <fill>
        <patternFill patternType="solid">
          <fgColor indexed="64"/>
          <bgColor theme="0"/>
        </patternFill>
      </fill>
      <alignment horizontal="center" vertical="top" textRotation="0" wrapText="0" indent="0" relativeIndent="255" justifyLastLine="0" shrinkToFit="0" mergeCell="0" readingOrder="0"/>
    </dxf>
    <dxf>
      <alignment horizontal="general" vertical="center" textRotation="0" wrapText="1" indent="0" relativeIndent="255" justifyLastLine="0" shrinkToFit="0" readingOrder="0"/>
    </dxf>
    <dxf>
      <fill>
        <patternFill patternType="solid">
          <fgColor rgb="FF000000"/>
          <bgColor rgb="FFFFFFFF"/>
        </patternFill>
      </fill>
    </dxf>
    <dxf>
      <numFmt numFmtId="35" formatCode="_-* #,##0.00\ _k_n_-;\-* #,##0.00\ _k_n_-;_-* &quot;-&quot;??\ _k_n_-;_-@_-"/>
      <fill>
        <patternFill patternType="solid">
          <fgColor indexed="64"/>
          <bgColor theme="4" tint="0.39997558519241921"/>
        </patternFill>
      </fill>
      <alignment horizontal="center" vertical="center" textRotation="0" wrapText="0" indent="0" relativeIndent="255" justifyLastLine="0" shrinkToFit="0" mergeCell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font>
        <b/>
      </font>
      <numFmt numFmtId="0" formatCode="General"/>
      <fill>
        <patternFill patternType="solid">
          <fgColor indexed="64"/>
          <bgColor theme="0"/>
        </patternFill>
      </fill>
      <alignment horizontal="center" vertical="top" textRotation="0" wrapText="0" indent="0" relativeIndent="255" justifyLastLine="0" shrinkToFit="0" mergeCell="0" readingOrder="0"/>
    </dxf>
    <dxf>
      <alignment horizontal="general" vertical="center" textRotation="0" wrapText="1" indent="0" relativeIndent="255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28"/>
      <tableStyleElement type="headerRow" dxfId="27"/>
      <tableStyleElement type="totalRow" dxfId="26"/>
      <tableStyleElement type="firstColumn" dxfId="25"/>
      <tableStyleElement type="lastColumn" dxfId="24"/>
      <tableStyleElement type="firstRowStripe" dxfId="23"/>
      <tableStyleElement type="firstColumnStripe" dxfId="2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4" name="FakturaProjekta" displayName="FakturaProjekta" ref="A6:E15" dataDxfId="21" totalsRowDxfId="20">
  <autoFilter ref="A6:E15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9" totalsRowDxfId="18">
      <calculatedColumnFormula array="1">IFERROR(INDEX(#REF!,SMALL(IF(#REF!=rngInvoice,ROW(#REF!)-ROW(#REF!)), ROW(1:1)), MATCH($A$6,#REF!, 0)),"")</calculatedColumnFormula>
    </tableColumn>
    <tableColumn id="8" name="OIB primatelja" dataDxfId="17" totalsRowDxfId="16">
      <calculatedColumnFormula array="1">IFERROR(INDEX(#REF!,SMALL(IF(#REF!=rngInvoice,ROW(#REF!)-ROW(#REF!)), ROW(1:1)), MATCH($B$6,#REF!, 0)),"")</calculatedColumnFormula>
    </tableColumn>
    <tableColumn id="10" name="Sjedište primatelja" dataDxfId="15" totalsRowDxfId="14">
      <calculatedColumnFormula array="1">IFERROR(INDEX(#REF!,SMALL(IF(#REF!=rngInvoice,ROW(#REF!)-ROW(#REF!)), ROW(1:1)), MATCH($C$6,#REF!, 0)),"")</calculatedColumnFormula>
    </tableColumn>
    <tableColumn id="3" name="Vrsta rashoda i izdatka" dataDxfId="13" totalsRowDxfId="12"/>
    <tableColumn id="11" name="Iznos" totalsRowFunction="count" dataDxfId="11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id="1" name="FakturaProjekta2" displayName="FakturaProjekta2" ref="A6:E11" dataDxfId="10" totalsRowDxfId="9">
  <autoFilter ref="A6:E11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8" totalsRowDxfId="7">
      <calculatedColumnFormula array="1">IFERROR(INDEX(#REF!,SMALL(IF(#REF!=rngInvoice,ROW(#REF!)-ROW(#REF!)), ROW(1:1)), MATCH($A$6,#REF!, 0)),"")</calculatedColumnFormula>
    </tableColumn>
    <tableColumn id="8" name="OIB primatelja" dataDxfId="6" totalsRowDxfId="5">
      <calculatedColumnFormula array="1">IFERROR(INDEX(#REF!,SMALL(IF(#REF!=rngInvoice,ROW(#REF!)-ROW(#REF!)), ROW(1:1)), MATCH($B$6,#REF!, 0)),"")</calculatedColumnFormula>
    </tableColumn>
    <tableColumn id="10" name="Sjedište primatelja" dataDxfId="4" totalsRowDxfId="3">
      <calculatedColumnFormula array="1">IFERROR(INDEX(#REF!,SMALL(IF(#REF!=rngInvoice,ROW(#REF!)-ROW(#REF!)), ROW(1:1)), MATCH($C$6,#REF!, 0)),"")</calculatedColumnFormula>
    </tableColumn>
    <tableColumn id="3" name="Vrsta rashoda i izdatka" dataDxfId="2" totalsRowDxfId="1"/>
    <tableColumn id="11" name="Iznos" totalsRowFunction="count" dataDxfId="0">
      <calculatedColumnFormula>IFERROR((A7*B7)-C7,"")</calculatedColumnFormula>
    </tableColumn>
  </tableColumns>
  <tableStyleInfo name="Tablica izlaznih faktura" showFirstColumn="0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2">
    <tabColor theme="4" tint="-0.499984740745262"/>
    <pageSetUpPr autoPageBreaks="0" fitToPage="1"/>
  </sheetPr>
  <dimension ref="A1:G52"/>
  <sheetViews>
    <sheetView showGridLines="0" topLeftCell="A4" workbookViewId="0">
      <selection activeCell="C15" sqref="C15"/>
    </sheetView>
  </sheetViews>
  <sheetFormatPr defaultColWidth="9" defaultRowHeight="33.950000000000003" customHeight="1"/>
  <cols>
    <col min="1" max="1" width="37.140625" style="7" customWidth="1"/>
    <col min="2" max="2" width="24.7109375" style="7" customWidth="1"/>
    <col min="3" max="3" width="27.5703125" style="7" customWidth="1"/>
    <col min="4" max="4" width="31.5703125" style="7" customWidth="1"/>
    <col min="5" max="5" width="21.42578125" style="7" customWidth="1"/>
    <col min="6" max="6" width="0.28515625" style="1" customWidth="1"/>
    <col min="7" max="7" width="11.28515625" style="13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>
      <c r="A1" s="40" t="s">
        <v>10</v>
      </c>
      <c r="B1" s="40"/>
      <c r="C1" s="40"/>
      <c r="D1" s="40"/>
      <c r="E1" s="40"/>
      <c r="F1" s="3"/>
    </row>
    <row r="2" spans="1:7" ht="37.5" customHeight="1" thickTop="1">
      <c r="A2" s="41" t="s">
        <v>11</v>
      </c>
      <c r="B2" s="41"/>
      <c r="C2" s="16" t="s">
        <v>12</v>
      </c>
      <c r="D2" s="43" t="s">
        <v>15</v>
      </c>
      <c r="E2" s="43"/>
      <c r="F2" s="4"/>
    </row>
    <row r="3" spans="1:7" ht="47.25" customHeight="1">
      <c r="A3" s="42" t="s">
        <v>13</v>
      </c>
      <c r="B3" s="42"/>
      <c r="C3" s="17" t="s">
        <v>14</v>
      </c>
      <c r="D3" s="44" t="s">
        <v>16</v>
      </c>
      <c r="E3" s="44"/>
      <c r="F3" s="4"/>
    </row>
    <row r="4" spans="1:7" ht="44.1" customHeight="1">
      <c r="A4" s="38" t="s">
        <v>30</v>
      </c>
      <c r="B4" s="8"/>
      <c r="C4" s="8"/>
      <c r="D4" s="8"/>
      <c r="E4" s="8"/>
    </row>
    <row r="5" spans="1:7" ht="44.1" customHeight="1">
      <c r="A5" s="39" t="s">
        <v>8</v>
      </c>
      <c r="B5" s="39"/>
      <c r="C5" s="39"/>
      <c r="D5" s="39"/>
      <c r="E5" s="39"/>
    </row>
    <row r="6" spans="1:7" s="2" customFormat="1" ht="39.950000000000003" customHeight="1">
      <c r="A6" s="6" t="s">
        <v>4</v>
      </c>
      <c r="B6" s="6" t="s">
        <v>5</v>
      </c>
      <c r="C6" s="6" t="s">
        <v>6</v>
      </c>
      <c r="D6" s="6" t="s">
        <v>7</v>
      </c>
      <c r="E6" s="6" t="s">
        <v>0</v>
      </c>
      <c r="G6" s="14"/>
    </row>
    <row r="7" spans="1:7" s="2" customFormat="1" ht="39.950000000000003" customHeight="1">
      <c r="A7" s="21" t="s">
        <v>18</v>
      </c>
      <c r="B7" s="22">
        <v>52508873833</v>
      </c>
      <c r="C7" s="23" t="s">
        <v>19</v>
      </c>
      <c r="D7" s="35" t="s">
        <v>20</v>
      </c>
      <c r="E7" s="24">
        <v>28.16</v>
      </c>
      <c r="G7" s="14"/>
    </row>
    <row r="8" spans="1:7" s="2" customFormat="1" ht="39.950000000000003" customHeight="1">
      <c r="A8" s="21" t="s">
        <v>25</v>
      </c>
      <c r="B8" s="26">
        <v>279260010</v>
      </c>
      <c r="C8" s="27" t="s">
        <v>19</v>
      </c>
      <c r="D8" s="35" t="s">
        <v>22</v>
      </c>
      <c r="E8" s="28">
        <v>4621.13</v>
      </c>
      <c r="G8" s="14"/>
    </row>
    <row r="9" spans="1:7" s="2" customFormat="1" ht="39.950000000000003" customHeight="1">
      <c r="A9" s="21" t="s">
        <v>26</v>
      </c>
      <c r="B9" s="26">
        <v>94124811986</v>
      </c>
      <c r="C9" s="27" t="s">
        <v>1</v>
      </c>
      <c r="D9" s="35" t="s">
        <v>22</v>
      </c>
      <c r="E9" s="28">
        <v>9.65</v>
      </c>
      <c r="G9" s="14"/>
    </row>
    <row r="10" spans="1:7" s="2" customFormat="1" ht="39.950000000000003" customHeight="1">
      <c r="A10" s="21" t="s">
        <v>31</v>
      </c>
      <c r="B10" s="36">
        <v>83572273882</v>
      </c>
      <c r="C10" s="37" t="s">
        <v>1</v>
      </c>
      <c r="D10" s="35" t="s">
        <v>22</v>
      </c>
      <c r="E10" s="28">
        <v>1205</v>
      </c>
      <c r="G10" s="14"/>
    </row>
    <row r="11" spans="1:7" s="2" customFormat="1" ht="39.950000000000003" customHeight="1">
      <c r="A11" s="21" t="s">
        <v>27</v>
      </c>
      <c r="B11" s="26"/>
      <c r="C11" s="23" t="s">
        <v>21</v>
      </c>
      <c r="D11" s="23" t="s">
        <v>22</v>
      </c>
      <c r="E11" s="24">
        <v>3033.73</v>
      </c>
      <c r="G11" s="14"/>
    </row>
    <row r="12" spans="1:7" s="2" customFormat="1" ht="39.950000000000003" customHeight="1">
      <c r="A12" s="21" t="s">
        <v>33</v>
      </c>
      <c r="B12" s="25">
        <v>34881157740</v>
      </c>
      <c r="C12" s="23" t="s">
        <v>21</v>
      </c>
      <c r="D12" s="35" t="s">
        <v>9</v>
      </c>
      <c r="E12" s="24">
        <v>4.8</v>
      </c>
      <c r="G12" s="14"/>
    </row>
    <row r="13" spans="1:7" s="2" customFormat="1" ht="39.950000000000003" customHeight="1">
      <c r="A13" s="21" t="s">
        <v>32</v>
      </c>
      <c r="B13" s="25">
        <v>41335903174</v>
      </c>
      <c r="C13" s="23" t="s">
        <v>21</v>
      </c>
      <c r="D13" s="35" t="s">
        <v>34</v>
      </c>
      <c r="E13" s="24">
        <v>126.64</v>
      </c>
      <c r="G13" s="14"/>
    </row>
    <row r="14" spans="1:7" s="2" customFormat="1" ht="39.950000000000003" customHeight="1">
      <c r="A14" s="21" t="s">
        <v>28</v>
      </c>
      <c r="B14" s="25">
        <v>50056415529</v>
      </c>
      <c r="C14" s="23" t="s">
        <v>29</v>
      </c>
      <c r="D14" s="35" t="s">
        <v>22</v>
      </c>
      <c r="E14" s="24">
        <v>232.38</v>
      </c>
      <c r="G14" s="14"/>
    </row>
    <row r="15" spans="1:7" s="2" customFormat="1" ht="39.950000000000003" customHeight="1">
      <c r="A15" s="29" t="s">
        <v>3</v>
      </c>
      <c r="B15" s="30"/>
      <c r="C15" s="31"/>
      <c r="D15" s="31"/>
      <c r="E15" s="32">
        <f>SUM(E7:E14)</f>
        <v>9261.489999999998</v>
      </c>
      <c r="G15" s="14"/>
    </row>
    <row r="16" spans="1:7" s="2" customFormat="1" ht="39.950000000000003" customHeight="1">
      <c r="A16" s="7"/>
      <c r="B16" s="7"/>
      <c r="C16" s="7"/>
      <c r="D16" s="7"/>
      <c r="E16" s="7"/>
      <c r="G16" s="14"/>
    </row>
    <row r="17" spans="1:7" s="2" customFormat="1" ht="39.950000000000003" customHeight="1">
      <c r="A17" s="7"/>
      <c r="B17" s="7"/>
      <c r="C17" s="7"/>
      <c r="D17" s="7"/>
      <c r="E17" s="7"/>
      <c r="G17" s="14"/>
    </row>
    <row r="18" spans="1:7" s="2" customFormat="1" ht="39.950000000000003" customHeight="1">
      <c r="A18" s="7"/>
      <c r="B18" s="7"/>
      <c r="C18" s="7"/>
      <c r="D18" s="7"/>
      <c r="E18" s="7"/>
      <c r="G18" s="14"/>
    </row>
    <row r="19" spans="1:7" s="2" customFormat="1" ht="39.950000000000003" customHeight="1">
      <c r="A19" s="7"/>
      <c r="B19" s="7"/>
      <c r="C19" s="7"/>
      <c r="D19" s="7"/>
      <c r="E19" s="7"/>
      <c r="G19" s="14"/>
    </row>
    <row r="20" spans="1:7" s="2" customFormat="1" ht="39.950000000000003" customHeight="1">
      <c r="A20" s="7"/>
      <c r="B20" s="7"/>
      <c r="C20" s="7"/>
      <c r="D20" s="7"/>
      <c r="E20" s="7"/>
      <c r="G20" s="14"/>
    </row>
    <row r="21" spans="1:7" s="2" customFormat="1" ht="39.950000000000003" customHeight="1">
      <c r="A21" s="7"/>
      <c r="B21" s="7"/>
      <c r="C21" s="7"/>
      <c r="D21" s="7"/>
      <c r="E21" s="7"/>
      <c r="G21" s="14"/>
    </row>
    <row r="22" spans="1:7" s="2" customFormat="1" ht="39.950000000000003" customHeight="1">
      <c r="A22" s="7"/>
      <c r="B22" s="7"/>
      <c r="C22" s="7"/>
      <c r="D22" s="7"/>
      <c r="E22" s="7"/>
      <c r="G22" s="14"/>
    </row>
    <row r="23" spans="1:7" s="2" customFormat="1" ht="39.950000000000003" customHeight="1">
      <c r="A23" s="7"/>
      <c r="B23" s="7"/>
      <c r="C23" s="7"/>
      <c r="D23" s="7"/>
      <c r="E23" s="7"/>
      <c r="G23" s="14"/>
    </row>
    <row r="24" spans="1:7" s="2" customFormat="1" ht="39.950000000000003" customHeight="1">
      <c r="A24" s="7"/>
      <c r="B24" s="7"/>
      <c r="C24" s="7"/>
      <c r="D24" s="7"/>
      <c r="E24" s="7"/>
      <c r="G24" s="14"/>
    </row>
    <row r="25" spans="1:7" s="2" customFormat="1" ht="39.950000000000003" customHeight="1">
      <c r="A25" s="7"/>
      <c r="B25" s="7"/>
      <c r="C25" s="7"/>
      <c r="D25" s="7"/>
      <c r="E25" s="7"/>
      <c r="G25" s="14"/>
    </row>
    <row r="26" spans="1:7" s="2" customFormat="1" ht="39.950000000000003" customHeight="1">
      <c r="A26" s="7"/>
      <c r="B26" s="7"/>
      <c r="C26" s="7"/>
      <c r="D26" s="7"/>
      <c r="E26" s="7"/>
      <c r="G26" s="14"/>
    </row>
    <row r="27" spans="1:7" s="2" customFormat="1" ht="39.950000000000003" customHeight="1">
      <c r="A27" s="7"/>
      <c r="B27" s="7"/>
      <c r="C27" s="7"/>
      <c r="D27" s="7"/>
      <c r="E27" s="7"/>
      <c r="G27" s="14"/>
    </row>
    <row r="28" spans="1:7" s="2" customFormat="1" ht="39.950000000000003" customHeight="1">
      <c r="A28" s="7"/>
      <c r="B28" s="7"/>
      <c r="C28" s="7"/>
      <c r="D28" s="7"/>
      <c r="E28" s="7"/>
      <c r="G28" s="14"/>
    </row>
    <row r="29" spans="1:7" s="2" customFormat="1" ht="39.950000000000003" customHeight="1">
      <c r="A29" s="7"/>
      <c r="B29" s="7"/>
      <c r="C29" s="7"/>
      <c r="D29" s="7"/>
      <c r="E29" s="7"/>
      <c r="G29" s="14"/>
    </row>
    <row r="30" spans="1:7" s="2" customFormat="1" ht="39.950000000000003" customHeight="1">
      <c r="A30" s="7"/>
      <c r="B30" s="7"/>
      <c r="C30" s="7"/>
      <c r="D30" s="7"/>
      <c r="E30" s="7"/>
      <c r="G30" s="14"/>
    </row>
    <row r="31" spans="1:7" s="2" customFormat="1" ht="39.950000000000003" customHeight="1">
      <c r="A31" s="7"/>
      <c r="B31" s="7"/>
      <c r="C31" s="7"/>
      <c r="D31" s="7"/>
      <c r="E31" s="7"/>
      <c r="G31" s="14"/>
    </row>
    <row r="32" spans="1:7" s="2" customFormat="1" ht="39.950000000000003" customHeight="1">
      <c r="A32" s="7"/>
      <c r="B32" s="7"/>
      <c r="C32" s="7"/>
      <c r="D32" s="7"/>
      <c r="E32" s="7"/>
      <c r="G32" s="14"/>
    </row>
    <row r="33" spans="1:7" s="2" customFormat="1" ht="39.950000000000003" customHeight="1">
      <c r="A33" s="7"/>
      <c r="B33" s="7"/>
      <c r="C33" s="7"/>
      <c r="D33" s="7"/>
      <c r="E33" s="7"/>
      <c r="G33" s="14"/>
    </row>
    <row r="34" spans="1:7" s="2" customFormat="1" ht="39.950000000000003" customHeight="1">
      <c r="A34" s="7"/>
      <c r="B34" s="7"/>
      <c r="C34" s="7"/>
      <c r="D34" s="7"/>
      <c r="E34" s="7"/>
      <c r="G34" s="14"/>
    </row>
    <row r="35" spans="1:7" s="2" customFormat="1" ht="39.950000000000003" customHeight="1">
      <c r="A35" s="7"/>
      <c r="B35" s="7"/>
      <c r="C35" s="7"/>
      <c r="D35" s="7"/>
      <c r="E35" s="7"/>
      <c r="G35" s="14"/>
    </row>
    <row r="36" spans="1:7" s="2" customFormat="1" ht="39.950000000000003" customHeight="1">
      <c r="A36" s="7"/>
      <c r="B36" s="7"/>
      <c r="C36" s="7"/>
      <c r="D36" s="7"/>
      <c r="E36" s="7"/>
      <c r="G36" s="14"/>
    </row>
    <row r="37" spans="1:7" s="2" customFormat="1" ht="39.950000000000003" customHeight="1">
      <c r="A37" s="7"/>
      <c r="B37" s="7"/>
      <c r="C37" s="7"/>
      <c r="D37" s="7"/>
      <c r="E37" s="7"/>
      <c r="G37" s="14"/>
    </row>
    <row r="38" spans="1:7" s="2" customFormat="1" ht="39.950000000000003" customHeight="1">
      <c r="A38" s="7"/>
      <c r="B38" s="7"/>
      <c r="C38" s="7"/>
      <c r="D38" s="7"/>
      <c r="E38" s="7"/>
      <c r="G38" s="14"/>
    </row>
    <row r="39" spans="1:7" s="2" customFormat="1" ht="39.950000000000003" customHeight="1">
      <c r="A39" s="7"/>
      <c r="B39" s="7"/>
      <c r="C39" s="7"/>
      <c r="D39" s="7"/>
      <c r="E39" s="7"/>
      <c r="G39" s="14"/>
    </row>
    <row r="40" spans="1:7" s="2" customFormat="1" ht="39.950000000000003" customHeight="1">
      <c r="A40" s="7"/>
      <c r="B40" s="7"/>
      <c r="C40" s="7"/>
      <c r="D40" s="7"/>
      <c r="E40" s="7"/>
      <c r="G40" s="14"/>
    </row>
    <row r="41" spans="1:7" s="2" customFormat="1" ht="39.950000000000003" customHeight="1">
      <c r="A41" s="7"/>
      <c r="B41" s="7"/>
      <c r="C41" s="7"/>
      <c r="D41" s="7"/>
      <c r="E41" s="7"/>
      <c r="G41" s="14"/>
    </row>
    <row r="42" spans="1:7" s="2" customFormat="1" ht="39.950000000000003" customHeight="1">
      <c r="A42" s="7"/>
      <c r="B42" s="7"/>
      <c r="C42" s="7"/>
      <c r="D42" s="7"/>
      <c r="E42" s="7"/>
      <c r="G42" s="14"/>
    </row>
    <row r="43" spans="1:7" s="2" customFormat="1" ht="39.950000000000003" customHeight="1">
      <c r="A43" s="7"/>
      <c r="B43" s="7"/>
      <c r="C43" s="7"/>
      <c r="D43" s="7"/>
      <c r="E43" s="7"/>
      <c r="G43" s="14"/>
    </row>
    <row r="44" spans="1:7" s="2" customFormat="1" ht="39.950000000000003" customHeight="1">
      <c r="A44" s="7"/>
      <c r="B44" s="7"/>
      <c r="C44" s="7"/>
      <c r="D44" s="7"/>
      <c r="E44" s="7"/>
      <c r="G44" s="14"/>
    </row>
    <row r="45" spans="1:7" s="2" customFormat="1" ht="39.950000000000003" customHeight="1">
      <c r="A45" s="7"/>
      <c r="B45" s="7"/>
      <c r="C45" s="7"/>
      <c r="D45" s="7"/>
      <c r="E45" s="7"/>
      <c r="G45" s="14"/>
    </row>
    <row r="46" spans="1:7" s="12" customFormat="1" ht="39.950000000000003" customHeight="1">
      <c r="A46" s="7"/>
      <c r="B46" s="7"/>
      <c r="C46" s="7"/>
      <c r="D46" s="7"/>
      <c r="E46" s="7"/>
      <c r="G46" s="15"/>
    </row>
    <row r="47" spans="1:7" ht="39.950000000000003" customHeight="1"/>
    <row r="48" spans="1:7" ht="39.950000000000003" customHeight="1"/>
    <row r="49" ht="39.950000000000003" customHeight="1"/>
    <row r="50" ht="39.950000000000003" customHeight="1"/>
    <row r="51" ht="39.950000000000003" customHeight="1"/>
    <row r="52" ht="39.950000000000003" customHeight="1"/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printOptions horizontalCentered="1"/>
  <pageMargins left="0.7" right="0.7" top="1" bottom="1" header="0.3" footer="0.3"/>
  <pageSetup paperSize="9" scale="56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theme="4" tint="-0.499984740745262"/>
    <pageSetUpPr autoPageBreaks="0" fitToPage="1"/>
  </sheetPr>
  <dimension ref="A1:G52"/>
  <sheetViews>
    <sheetView showGridLines="0" tabSelected="1" workbookViewId="0">
      <selection activeCell="A10" sqref="A10"/>
    </sheetView>
  </sheetViews>
  <sheetFormatPr defaultColWidth="9" defaultRowHeight="33.950000000000003" customHeight="1"/>
  <cols>
    <col min="1" max="1" width="37.140625" style="7" customWidth="1"/>
    <col min="2" max="2" width="24.7109375" style="7" customWidth="1"/>
    <col min="3" max="3" width="27.5703125" style="7" customWidth="1"/>
    <col min="4" max="4" width="31.5703125" style="7" customWidth="1"/>
    <col min="5" max="5" width="21.42578125" style="7" customWidth="1"/>
    <col min="6" max="6" width="0.28515625" style="1" customWidth="1"/>
    <col min="7" max="7" width="11.28515625" style="13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>
      <c r="A1" s="40" t="s">
        <v>10</v>
      </c>
      <c r="B1" s="40"/>
      <c r="C1" s="40"/>
      <c r="D1" s="40"/>
      <c r="E1" s="40"/>
      <c r="F1" s="3"/>
    </row>
    <row r="2" spans="1:7" ht="37.5" customHeight="1" thickTop="1">
      <c r="A2" s="41" t="s">
        <v>11</v>
      </c>
      <c r="B2" s="41"/>
      <c r="C2" s="19" t="s">
        <v>12</v>
      </c>
      <c r="D2" s="43" t="s">
        <v>15</v>
      </c>
      <c r="E2" s="43"/>
      <c r="F2" s="4"/>
    </row>
    <row r="3" spans="1:7" ht="47.25" customHeight="1">
      <c r="A3" s="42" t="s">
        <v>13</v>
      </c>
      <c r="B3" s="42"/>
      <c r="C3" s="20" t="s">
        <v>14</v>
      </c>
      <c r="D3" s="44" t="s">
        <v>16</v>
      </c>
      <c r="E3" s="44"/>
      <c r="F3" s="4"/>
    </row>
    <row r="4" spans="1:7" ht="44.1" customHeight="1">
      <c r="A4" s="38" t="s">
        <v>30</v>
      </c>
      <c r="B4" s="8"/>
      <c r="C4" s="8"/>
      <c r="D4" s="8"/>
      <c r="E4" s="8"/>
    </row>
    <row r="5" spans="1:7" ht="44.1" customHeight="1">
      <c r="A5" s="39" t="s">
        <v>8</v>
      </c>
      <c r="B5" s="39"/>
      <c r="C5" s="39"/>
      <c r="D5" s="39"/>
      <c r="E5" s="39"/>
    </row>
    <row r="6" spans="1:7" s="2" customFormat="1" ht="39.950000000000003" customHeight="1">
      <c r="A6" s="6" t="s">
        <v>4</v>
      </c>
      <c r="B6" s="6" t="s">
        <v>5</v>
      </c>
      <c r="C6" s="6" t="s">
        <v>6</v>
      </c>
      <c r="D6" s="6" t="s">
        <v>7</v>
      </c>
      <c r="E6" s="6" t="s">
        <v>0</v>
      </c>
      <c r="G6" s="14"/>
    </row>
    <row r="7" spans="1:7" s="2" customFormat="1" ht="39.950000000000003" customHeight="1">
      <c r="A7" s="11" t="s">
        <v>2</v>
      </c>
      <c r="B7" s="9"/>
      <c r="C7" s="5"/>
      <c r="D7" s="10" t="s">
        <v>35</v>
      </c>
      <c r="E7" s="18">
        <v>74642.649999999994</v>
      </c>
      <c r="G7" s="14"/>
    </row>
    <row r="8" spans="1:7" s="2" customFormat="1" ht="39.950000000000003" customHeight="1">
      <c r="A8" s="11" t="s">
        <v>2</v>
      </c>
      <c r="B8" s="9" t="str">
        <f t="array" ref="B8">IFERROR(INDEX(#REF!,SMALL(IF(#REF!=rngInvoice,ROW(#REF!)-ROW(#REF!)), ROW(3:3)), MATCH($B$6,#REF!, 0)),"")</f>
        <v/>
      </c>
      <c r="C8" s="5" t="str">
        <f t="array" ref="C8">IFERROR(INDEX(#REF!,SMALL(IF(#REF!=rngInvoice,ROW(#REF!)-ROW(#REF!)), ROW(3:3)), MATCH($C$6,#REF!, 0)),"")</f>
        <v/>
      </c>
      <c r="D8" s="10" t="s">
        <v>23</v>
      </c>
      <c r="E8" s="18">
        <v>12290.83</v>
      </c>
      <c r="G8" s="14"/>
    </row>
    <row r="9" spans="1:7" s="2" customFormat="1" ht="39.950000000000003" customHeight="1">
      <c r="A9" s="11" t="s">
        <v>2</v>
      </c>
      <c r="B9" s="9" t="str">
        <f t="array" ref="B9">IFERROR(INDEX(#REF!,SMALL(IF(#REF!=rngInvoice,ROW(#REF!)-ROW(#REF!)), ROW(3:3)), MATCH($B$6,#REF!, 0)),"")</f>
        <v/>
      </c>
      <c r="C9" s="5" t="str">
        <f t="array" ref="C9">IFERROR(INDEX(#REF!,SMALL(IF(#REF!=rngInvoice,ROW(#REF!)-ROW(#REF!)), ROW(3:3)), MATCH($C$6,#REF!, 0)),"")</f>
        <v/>
      </c>
      <c r="D9" s="10" t="s">
        <v>24</v>
      </c>
      <c r="E9" s="18">
        <v>600</v>
      </c>
      <c r="G9" s="14"/>
    </row>
    <row r="10" spans="1:7" s="2" customFormat="1" ht="39.75" customHeight="1">
      <c r="A10" s="11" t="s">
        <v>2</v>
      </c>
      <c r="B10" s="9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5" t="s">
        <v>36</v>
      </c>
      <c r="E10" s="18">
        <v>3011.06</v>
      </c>
      <c r="G10" s="14"/>
    </row>
    <row r="11" spans="1:7" s="2" customFormat="1" ht="39.950000000000003" customHeight="1">
      <c r="A11" s="29" t="s">
        <v>17</v>
      </c>
      <c r="B11" s="33" t="str">
        <f t="array" ref="B11">IFERROR(INDEX(#REF!,SMALL(IF(#REF!=rngInvoice,ROW(#REF!)-ROW(#REF!)), ROW(2:2)), MATCH($B$6,#REF!, 0)),"")</f>
        <v/>
      </c>
      <c r="C11" s="34" t="str">
        <f t="array" ref="C11">IFERROR(INDEX(#REF!,SMALL(IF(#REF!=rngInvoice,ROW(#REF!)-ROW(#REF!)), ROW(2:2)), MATCH($C$6,#REF!, 0)),"")</f>
        <v/>
      </c>
      <c r="D11" s="34"/>
      <c r="E11" s="32">
        <f>SUM(E7:E10)</f>
        <v>90544.54</v>
      </c>
      <c r="G11" s="14"/>
    </row>
    <row r="12" spans="1:7" s="2" customFormat="1" ht="39.950000000000003" customHeight="1">
      <c r="A12" s="7"/>
      <c r="B12" s="7"/>
      <c r="C12" s="7"/>
      <c r="D12" s="7"/>
      <c r="E12" s="7"/>
      <c r="G12" s="14"/>
    </row>
    <row r="13" spans="1:7" s="2" customFormat="1" ht="39.950000000000003" customHeight="1">
      <c r="A13" s="7"/>
      <c r="B13" s="7"/>
      <c r="C13" s="7"/>
      <c r="D13" s="7"/>
      <c r="E13" s="7"/>
      <c r="G13" s="14"/>
    </row>
    <row r="14" spans="1:7" s="2" customFormat="1" ht="44.25" customHeight="1">
      <c r="A14" s="7"/>
      <c r="B14" s="7"/>
      <c r="C14" s="7"/>
      <c r="D14" s="7"/>
      <c r="E14" s="7"/>
      <c r="G14" s="14"/>
    </row>
    <row r="15" spans="1:7" s="2" customFormat="1" ht="39.950000000000003" customHeight="1">
      <c r="A15" s="7"/>
      <c r="B15" s="7"/>
      <c r="C15" s="7"/>
      <c r="D15" s="7"/>
      <c r="E15" s="7"/>
      <c r="G15" s="14"/>
    </row>
    <row r="16" spans="1:7" s="2" customFormat="1" ht="39.950000000000003" customHeight="1">
      <c r="A16" s="7"/>
      <c r="B16" s="7"/>
      <c r="C16" s="7"/>
      <c r="D16" s="7"/>
      <c r="E16" s="7"/>
      <c r="G16" s="14"/>
    </row>
    <row r="17" spans="1:7" s="2" customFormat="1" ht="39.950000000000003" customHeight="1">
      <c r="A17" s="7"/>
      <c r="B17" s="7"/>
      <c r="C17" s="7"/>
      <c r="D17" s="7"/>
      <c r="E17" s="7"/>
      <c r="G17" s="14"/>
    </row>
    <row r="18" spans="1:7" s="2" customFormat="1" ht="39.950000000000003" customHeight="1">
      <c r="A18" s="7"/>
      <c r="B18" s="7"/>
      <c r="C18" s="7"/>
      <c r="D18" s="7"/>
      <c r="E18" s="7"/>
      <c r="G18" s="14"/>
    </row>
    <row r="19" spans="1:7" s="2" customFormat="1" ht="39.950000000000003" customHeight="1">
      <c r="A19" s="7"/>
      <c r="B19" s="7"/>
      <c r="C19" s="7"/>
      <c r="D19" s="7"/>
      <c r="E19" s="7"/>
      <c r="G19" s="14"/>
    </row>
    <row r="20" spans="1:7" s="2" customFormat="1" ht="39.950000000000003" customHeight="1">
      <c r="A20" s="7"/>
      <c r="B20" s="7"/>
      <c r="C20" s="7"/>
      <c r="D20" s="7"/>
      <c r="E20" s="7"/>
      <c r="G20" s="14"/>
    </row>
    <row r="21" spans="1:7" s="2" customFormat="1" ht="39.950000000000003" customHeight="1">
      <c r="A21" s="7"/>
      <c r="B21" s="7"/>
      <c r="C21" s="7"/>
      <c r="D21" s="7"/>
      <c r="E21" s="7"/>
      <c r="G21" s="14"/>
    </row>
    <row r="22" spans="1:7" s="2" customFormat="1" ht="39.950000000000003" customHeight="1">
      <c r="A22" s="7"/>
      <c r="B22" s="7"/>
      <c r="C22" s="7"/>
      <c r="D22" s="7"/>
      <c r="E22" s="7"/>
      <c r="G22" s="14"/>
    </row>
    <row r="23" spans="1:7" s="2" customFormat="1" ht="44.25" customHeight="1">
      <c r="A23" s="7"/>
      <c r="B23" s="7"/>
      <c r="C23" s="7"/>
      <c r="D23" s="7"/>
      <c r="E23" s="7"/>
      <c r="G23" s="14"/>
    </row>
    <row r="24" spans="1:7" s="2" customFormat="1" ht="39.950000000000003" customHeight="1">
      <c r="A24" s="7"/>
      <c r="B24" s="7"/>
      <c r="C24" s="7"/>
      <c r="D24" s="7"/>
      <c r="E24" s="7"/>
      <c r="G24" s="14"/>
    </row>
    <row r="25" spans="1:7" s="2" customFormat="1" ht="39.950000000000003" customHeight="1">
      <c r="A25" s="7"/>
      <c r="B25" s="7"/>
      <c r="C25" s="7"/>
      <c r="D25" s="7"/>
      <c r="E25" s="7"/>
      <c r="G25" s="14"/>
    </row>
    <row r="26" spans="1:7" s="2" customFormat="1" ht="43.5" customHeight="1">
      <c r="A26" s="7"/>
      <c r="B26" s="7"/>
      <c r="C26" s="7"/>
      <c r="D26" s="7"/>
      <c r="E26" s="7"/>
      <c r="G26" s="14"/>
    </row>
    <row r="27" spans="1:7" s="2" customFormat="1" ht="39.950000000000003" customHeight="1">
      <c r="A27" s="7"/>
      <c r="B27" s="7"/>
      <c r="C27" s="7"/>
      <c r="D27" s="7"/>
      <c r="E27" s="7"/>
      <c r="G27" s="14"/>
    </row>
    <row r="28" spans="1:7" s="2" customFormat="1" ht="39.950000000000003" customHeight="1">
      <c r="A28" s="7"/>
      <c r="B28" s="7"/>
      <c r="C28" s="7"/>
      <c r="D28" s="7"/>
      <c r="E28" s="7"/>
      <c r="G28" s="14"/>
    </row>
    <row r="29" spans="1:7" s="2" customFormat="1" ht="39.950000000000003" customHeight="1">
      <c r="A29" s="7"/>
      <c r="B29" s="7"/>
      <c r="C29" s="7"/>
      <c r="D29" s="7"/>
      <c r="E29" s="7"/>
      <c r="G29" s="14"/>
    </row>
    <row r="30" spans="1:7" s="2" customFormat="1" ht="39.950000000000003" customHeight="1">
      <c r="A30" s="7"/>
      <c r="B30" s="7"/>
      <c r="C30" s="7"/>
      <c r="D30" s="7"/>
      <c r="E30" s="7"/>
      <c r="G30" s="14"/>
    </row>
    <row r="31" spans="1:7" s="2" customFormat="1" ht="39.950000000000003" customHeight="1">
      <c r="A31" s="7"/>
      <c r="B31" s="7"/>
      <c r="C31" s="7"/>
      <c r="D31" s="7"/>
      <c r="E31" s="7"/>
      <c r="G31" s="14"/>
    </row>
    <row r="32" spans="1:7" s="2" customFormat="1" ht="39.950000000000003" customHeight="1">
      <c r="A32" s="7"/>
      <c r="B32" s="7"/>
      <c r="C32" s="7"/>
      <c r="D32" s="7"/>
      <c r="E32" s="7"/>
      <c r="G32" s="14"/>
    </row>
    <row r="33" spans="1:7" s="2" customFormat="1" ht="45" customHeight="1">
      <c r="A33" s="7"/>
      <c r="B33" s="7"/>
      <c r="C33" s="7"/>
      <c r="D33" s="7"/>
      <c r="E33" s="7"/>
      <c r="G33" s="14"/>
    </row>
    <row r="34" spans="1:7" s="2" customFormat="1" ht="39.950000000000003" customHeight="1">
      <c r="A34" s="7"/>
      <c r="B34" s="7"/>
      <c r="C34" s="7"/>
      <c r="D34" s="7"/>
      <c r="E34" s="7"/>
      <c r="G34" s="14"/>
    </row>
    <row r="35" spans="1:7" s="2" customFormat="1" ht="39.950000000000003" customHeight="1">
      <c r="A35" s="7"/>
      <c r="B35" s="7"/>
      <c r="C35" s="7"/>
      <c r="D35" s="7"/>
      <c r="E35" s="7"/>
      <c r="G35" s="14"/>
    </row>
    <row r="36" spans="1:7" s="2" customFormat="1" ht="39.950000000000003" customHeight="1">
      <c r="A36" s="7"/>
      <c r="B36" s="7"/>
      <c r="C36" s="7"/>
      <c r="D36" s="7"/>
      <c r="E36" s="7"/>
      <c r="G36" s="14"/>
    </row>
    <row r="37" spans="1:7" s="2" customFormat="1" ht="39.950000000000003" customHeight="1">
      <c r="A37" s="7"/>
      <c r="B37" s="7"/>
      <c r="C37" s="7"/>
      <c r="D37" s="7"/>
      <c r="E37" s="7"/>
      <c r="G37" s="14"/>
    </row>
    <row r="38" spans="1:7" s="2" customFormat="1" ht="39.950000000000003" customHeight="1">
      <c r="A38" s="7"/>
      <c r="B38" s="7"/>
      <c r="C38" s="7"/>
      <c r="D38" s="7"/>
      <c r="E38" s="7"/>
      <c r="G38" s="14"/>
    </row>
    <row r="39" spans="1:7" s="2" customFormat="1" ht="39.950000000000003" customHeight="1">
      <c r="A39" s="7"/>
      <c r="B39" s="7"/>
      <c r="C39" s="7"/>
      <c r="D39" s="7"/>
      <c r="E39" s="7"/>
      <c r="G39" s="14"/>
    </row>
    <row r="40" spans="1:7" s="2" customFormat="1" ht="39.950000000000003" customHeight="1">
      <c r="A40" s="7"/>
      <c r="B40" s="7"/>
      <c r="C40" s="7"/>
      <c r="D40" s="7"/>
      <c r="E40" s="7"/>
      <c r="G40" s="14"/>
    </row>
    <row r="41" spans="1:7" s="2" customFormat="1" ht="39.950000000000003" customHeight="1">
      <c r="A41" s="7"/>
      <c r="B41" s="7"/>
      <c r="C41" s="7"/>
      <c r="D41" s="7"/>
      <c r="E41" s="7"/>
      <c r="G41" s="14"/>
    </row>
    <row r="42" spans="1:7" s="2" customFormat="1" ht="39.950000000000003" customHeight="1">
      <c r="A42" s="7"/>
      <c r="B42" s="7"/>
      <c r="C42" s="7"/>
      <c r="D42" s="7"/>
      <c r="E42" s="7"/>
      <c r="G42" s="14"/>
    </row>
    <row r="43" spans="1:7" s="2" customFormat="1" ht="39.950000000000003" customHeight="1">
      <c r="A43" s="7"/>
      <c r="B43" s="7"/>
      <c r="C43" s="7"/>
      <c r="D43" s="7"/>
      <c r="E43" s="7"/>
      <c r="G43" s="14"/>
    </row>
    <row r="44" spans="1:7" s="2" customFormat="1" ht="39.950000000000003" customHeight="1">
      <c r="A44" s="7"/>
      <c r="B44" s="7"/>
      <c r="C44" s="7"/>
      <c r="D44" s="7"/>
      <c r="E44" s="7"/>
      <c r="G44" s="14"/>
    </row>
    <row r="45" spans="1:7" s="2" customFormat="1" ht="39.950000000000003" customHeight="1">
      <c r="A45" s="7"/>
      <c r="B45" s="7"/>
      <c r="C45" s="7"/>
      <c r="D45" s="7"/>
      <c r="E45" s="7"/>
      <c r="G45" s="14"/>
    </row>
    <row r="46" spans="1:7" s="12" customFormat="1" ht="39.950000000000003" customHeight="1">
      <c r="A46" s="7"/>
      <c r="B46" s="7"/>
      <c r="C46" s="7"/>
      <c r="D46" s="7"/>
      <c r="E46" s="7"/>
      <c r="G46" s="15"/>
    </row>
    <row r="47" spans="1:7" ht="39.950000000000003" customHeight="1"/>
    <row r="48" spans="1:7" ht="39.950000000000003" customHeight="1"/>
    <row r="49" ht="39.950000000000003" customHeight="1"/>
    <row r="50" ht="39.950000000000003" customHeight="1"/>
    <row r="51" ht="39.950000000000003" customHeight="1"/>
    <row r="52" ht="39.950000000000003" customHeight="1"/>
  </sheetData>
  <sheetProtection selectLockedCells="1"/>
  <mergeCells count="6">
    <mergeCell ref="A5:E5"/>
    <mergeCell ref="A1:E1"/>
    <mergeCell ref="A2:B2"/>
    <mergeCell ref="D2:E2"/>
    <mergeCell ref="A3:B3"/>
    <mergeCell ref="D3:E3"/>
  </mergeCells>
  <printOptions horizontalCentered="1"/>
  <pageMargins left="0.7" right="0.7" top="1" bottom="1" header="0.3" footer="0.3"/>
  <pageSetup paperSize="9" scale="56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</vt:i4>
      </vt:variant>
    </vt:vector>
  </HeadingPairs>
  <TitlesOfParts>
    <vt:vector size="2" baseType="lpstr">
      <vt:lpstr>SIJEČANJ - KATEGORIJA 1</vt:lpstr>
      <vt:lpstr>SIJEČANJ - KATEGORIJA 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Mrs. Tajnica </cp:lastModifiedBy>
  <cp:lastPrinted>2026-02-19T11:04:18Z</cp:lastPrinted>
  <dcterms:created xsi:type="dcterms:W3CDTF">2016-11-01T03:33:07Z</dcterms:created>
  <dcterms:modified xsi:type="dcterms:W3CDTF">2026-02-19T11:05:07Z</dcterms:modified>
</cp:coreProperties>
</file>